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esktop\ТИХОНОВА\ТИХОНОВА\олимпиады\26-27\литература\"/>
    </mc:Choice>
  </mc:AlternateContent>
  <bookViews>
    <workbookView xWindow="0" yWindow="0" windowWidth="28800" windowHeight="12330" activeTab="6"/>
  </bookViews>
  <sheets>
    <sheet name="5 КЛАСС " sheetId="9" r:id="rId1"/>
    <sheet name="6 КЛАСС " sheetId="8" r:id="rId2"/>
    <sheet name="7 КЛАСС" sheetId="7" r:id="rId3"/>
    <sheet name="8 КЛАСС " sheetId="6" r:id="rId4"/>
    <sheet name="9 КЛАСС" sheetId="5" r:id="rId5"/>
    <sheet name="10 КЛАСС" sheetId="4" r:id="rId6"/>
    <sheet name="11 КЛАСС" sheetId="3" r:id="rId7"/>
  </sheets>
  <externalReferences>
    <externalReference r:id="rId8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5" i="3" l="1"/>
  <c r="N15" i="3"/>
  <c r="M15" i="3"/>
  <c r="L15" i="3"/>
  <c r="K15" i="3"/>
  <c r="J15" i="3"/>
  <c r="I15" i="3"/>
  <c r="T106" i="6" l="1"/>
  <c r="T105" i="6"/>
  <c r="T104" i="6"/>
  <c r="T103" i="6"/>
  <c r="T102" i="6"/>
  <c r="T101" i="6"/>
  <c r="T100" i="6"/>
  <c r="T99" i="6"/>
  <c r="T98" i="6"/>
  <c r="T97" i="6"/>
  <c r="T96" i="6"/>
  <c r="T95" i="6"/>
  <c r="T94" i="6"/>
  <c r="T93" i="6"/>
  <c r="T92" i="6"/>
  <c r="T91" i="6"/>
  <c r="T90" i="6"/>
  <c r="T89" i="6"/>
  <c r="T88" i="6"/>
  <c r="T87" i="6"/>
  <c r="T86" i="6"/>
  <c r="T85" i="6"/>
  <c r="T84" i="6"/>
  <c r="T83" i="6"/>
  <c r="T82" i="6"/>
  <c r="T81" i="6"/>
  <c r="T80" i="6"/>
  <c r="T79" i="6"/>
  <c r="T78" i="6"/>
  <c r="T77" i="6"/>
  <c r="T76" i="6"/>
  <c r="T75" i="6"/>
  <c r="T74" i="6"/>
  <c r="T73" i="6"/>
  <c r="T72" i="6"/>
  <c r="T71" i="6"/>
  <c r="T70" i="6"/>
  <c r="T69" i="6"/>
  <c r="T68" i="6"/>
  <c r="T67" i="6"/>
  <c r="T66" i="6"/>
  <c r="T65" i="6"/>
  <c r="T64" i="6"/>
  <c r="T63" i="6"/>
  <c r="T62" i="6"/>
  <c r="T61" i="6"/>
  <c r="T60" i="6"/>
  <c r="T59" i="6"/>
  <c r="T58" i="6"/>
  <c r="T57" i="6"/>
  <c r="T56" i="6"/>
  <c r="T55" i="6"/>
  <c r="T54" i="6"/>
  <c r="T53" i="6"/>
  <c r="T52" i="6"/>
  <c r="T51" i="6"/>
  <c r="T50" i="6"/>
  <c r="T49" i="6"/>
  <c r="T48" i="6"/>
  <c r="T47" i="6"/>
  <c r="T46" i="6"/>
  <c r="T45" i="6"/>
  <c r="T44" i="6"/>
  <c r="T43" i="6"/>
  <c r="T42" i="6"/>
  <c r="T41" i="6"/>
  <c r="T40" i="6"/>
  <c r="T39" i="6"/>
  <c r="T38" i="6"/>
  <c r="T37" i="6"/>
  <c r="T36" i="6"/>
  <c r="T35" i="6"/>
  <c r="T34" i="6"/>
  <c r="T33" i="6"/>
  <c r="T32" i="6"/>
  <c r="T31" i="6"/>
  <c r="T30" i="6"/>
  <c r="T29" i="6"/>
  <c r="T28" i="6"/>
  <c r="T27" i="6"/>
  <c r="T26" i="6"/>
  <c r="T25" i="6"/>
  <c r="T24" i="6"/>
  <c r="T23" i="6"/>
  <c r="T22" i="6"/>
  <c r="T21" i="6"/>
  <c r="T20" i="6"/>
  <c r="T19" i="6"/>
  <c r="T18" i="6"/>
  <c r="T17" i="6"/>
  <c r="T16" i="6"/>
  <c r="S105" i="8"/>
  <c r="U105" i="8" s="1"/>
  <c r="S104" i="8"/>
  <c r="U104" i="8" s="1"/>
  <c r="S103" i="8"/>
  <c r="U103" i="8" s="1"/>
  <c r="S102" i="8"/>
  <c r="U102" i="8" s="1"/>
  <c r="S101" i="8"/>
  <c r="U101" i="8" s="1"/>
  <c r="S100" i="8"/>
  <c r="U100" i="8" s="1"/>
  <c r="S99" i="8"/>
  <c r="U99" i="8" s="1"/>
  <c r="S98" i="8"/>
  <c r="U98" i="8" s="1"/>
  <c r="S97" i="8"/>
  <c r="U97" i="8" s="1"/>
  <c r="S96" i="8"/>
  <c r="U96" i="8" s="1"/>
  <c r="U95" i="8"/>
  <c r="S95" i="8"/>
  <c r="S94" i="8"/>
  <c r="U94" i="8" s="1"/>
  <c r="U93" i="8"/>
  <c r="S93" i="8"/>
  <c r="S92" i="8"/>
  <c r="U92" i="8" s="1"/>
  <c r="U91" i="8"/>
  <c r="S91" i="8"/>
  <c r="S90" i="8"/>
  <c r="U90" i="8" s="1"/>
  <c r="U89" i="8"/>
  <c r="S89" i="8"/>
  <c r="P89" i="8"/>
  <c r="S88" i="8"/>
  <c r="U88" i="8" s="1"/>
  <c r="U87" i="8"/>
  <c r="S87" i="8"/>
  <c r="S86" i="8"/>
  <c r="U86" i="8" s="1"/>
  <c r="U85" i="8"/>
  <c r="S85" i="8"/>
  <c r="S84" i="8"/>
  <c r="U84" i="8" s="1"/>
  <c r="U83" i="8"/>
  <c r="S83" i="8"/>
  <c r="S82" i="8"/>
  <c r="U82" i="8" s="1"/>
  <c r="S81" i="8"/>
  <c r="U81" i="8" s="1"/>
  <c r="S80" i="8"/>
  <c r="U80" i="8" s="1"/>
  <c r="S79" i="8"/>
  <c r="U79" i="8" s="1"/>
  <c r="S78" i="8"/>
  <c r="U78" i="8" s="1"/>
  <c r="S77" i="8"/>
  <c r="U77" i="8" s="1"/>
  <c r="S76" i="8"/>
  <c r="U76" i="8" s="1"/>
  <c r="S75" i="8"/>
  <c r="U75" i="8" s="1"/>
  <c r="S74" i="8"/>
  <c r="U74" i="8" s="1"/>
  <c r="S73" i="8"/>
  <c r="U73" i="8" s="1"/>
  <c r="S72" i="8"/>
  <c r="U72" i="8" s="1"/>
  <c r="S71" i="8"/>
  <c r="U71" i="8" s="1"/>
  <c r="S70" i="8"/>
  <c r="U70" i="8" s="1"/>
  <c r="S69" i="8"/>
  <c r="U69" i="8" s="1"/>
  <c r="S68" i="8"/>
  <c r="U68" i="8" s="1"/>
  <c r="S67" i="8"/>
  <c r="U67" i="8" s="1"/>
  <c r="S66" i="8"/>
  <c r="U66" i="8" s="1"/>
  <c r="S65" i="8"/>
  <c r="U65" i="8" s="1"/>
  <c r="S64" i="8"/>
  <c r="U64" i="8" s="1"/>
  <c r="S63" i="8"/>
  <c r="U63" i="8" s="1"/>
  <c r="S62" i="8"/>
  <c r="U62" i="8" s="1"/>
  <c r="U76" i="9"/>
  <c r="S76" i="9"/>
  <c r="S75" i="9"/>
  <c r="U75" i="9" s="1"/>
  <c r="U74" i="9"/>
  <c r="S74" i="9"/>
  <c r="S73" i="9"/>
  <c r="U73" i="9" s="1"/>
  <c r="U72" i="9"/>
  <c r="S72" i="9"/>
  <c r="S71" i="9"/>
  <c r="U71" i="9" s="1"/>
  <c r="U70" i="9"/>
  <c r="S70" i="9"/>
  <c r="S69" i="9"/>
  <c r="U69" i="9" s="1"/>
  <c r="U68" i="9"/>
  <c r="S68" i="9"/>
  <c r="S67" i="9"/>
  <c r="U67" i="9" s="1"/>
  <c r="U66" i="9"/>
  <c r="S66" i="9"/>
  <c r="S65" i="9"/>
  <c r="U65" i="9" s="1"/>
  <c r="U64" i="9"/>
  <c r="S64" i="9"/>
  <c r="S63" i="9"/>
  <c r="U63" i="9" s="1"/>
  <c r="U62" i="9"/>
  <c r="S62" i="9"/>
  <c r="S61" i="9"/>
  <c r="U61" i="9" s="1"/>
  <c r="U60" i="9"/>
  <c r="S60" i="9"/>
  <c r="S59" i="9"/>
  <c r="U59" i="9" s="1"/>
  <c r="U58" i="9"/>
  <c r="S58" i="9"/>
  <c r="S57" i="9"/>
  <c r="U57" i="9" s="1"/>
  <c r="U56" i="9"/>
  <c r="S56" i="9"/>
  <c r="S55" i="9"/>
  <c r="U55" i="9" s="1"/>
  <c r="S27" i="9" l="1"/>
  <c r="U27" i="9" s="1"/>
  <c r="S28" i="9"/>
  <c r="U28" i="9" s="1"/>
  <c r="S29" i="9"/>
  <c r="U29" i="9" s="1"/>
  <c r="S30" i="9"/>
  <c r="U30" i="9" s="1"/>
  <c r="S31" i="9"/>
  <c r="U31" i="9" s="1"/>
  <c r="S32" i="9"/>
  <c r="U32" i="9" s="1"/>
  <c r="S33" i="9"/>
  <c r="U33" i="9" s="1"/>
  <c r="S34" i="9"/>
  <c r="U34" i="9" s="1"/>
  <c r="S35" i="9"/>
  <c r="U35" i="9" s="1"/>
  <c r="S36" i="9"/>
  <c r="U36" i="9" s="1"/>
  <c r="S37" i="9"/>
  <c r="U37" i="9" s="1"/>
  <c r="S38" i="9"/>
  <c r="U38" i="9" s="1"/>
  <c r="S39" i="9"/>
  <c r="U39" i="9" s="1"/>
  <c r="S40" i="9"/>
  <c r="U40" i="9" s="1"/>
  <c r="S41" i="9"/>
  <c r="U41" i="9" s="1"/>
  <c r="S42" i="9"/>
  <c r="U42" i="9" s="1"/>
  <c r="S43" i="9"/>
  <c r="U43" i="9" s="1"/>
  <c r="S44" i="9"/>
  <c r="U44" i="9" s="1"/>
  <c r="S45" i="9"/>
  <c r="U45" i="9" s="1"/>
  <c r="S46" i="9"/>
  <c r="U46" i="9" s="1"/>
  <c r="S47" i="9"/>
  <c r="U47" i="9" s="1"/>
  <c r="S48" i="9"/>
  <c r="U48" i="9" s="1"/>
  <c r="S49" i="9"/>
  <c r="U49" i="9" s="1"/>
  <c r="S50" i="9"/>
  <c r="U50" i="9" s="1"/>
  <c r="S51" i="9"/>
  <c r="U51" i="9" s="1"/>
  <c r="S52" i="9"/>
  <c r="U52" i="9" s="1"/>
  <c r="S53" i="9"/>
  <c r="U53" i="9" s="1"/>
  <c r="S54" i="9"/>
  <c r="U54" i="9" s="1"/>
  <c r="P55" i="8" l="1"/>
  <c r="S55" i="8" s="1"/>
  <c r="U55" i="8" s="1"/>
  <c r="S18" i="8"/>
  <c r="U18" i="8" s="1"/>
  <c r="S19" i="8"/>
  <c r="U19" i="8" s="1"/>
  <c r="S20" i="8"/>
  <c r="U20" i="8" s="1"/>
  <c r="S21" i="8"/>
  <c r="U21" i="8" s="1"/>
  <c r="S22" i="8"/>
  <c r="U22" i="8" s="1"/>
  <c r="S23" i="8"/>
  <c r="U23" i="8" s="1"/>
  <c r="S24" i="8"/>
  <c r="U24" i="8" s="1"/>
  <c r="S25" i="8"/>
  <c r="U25" i="8" s="1"/>
  <c r="S26" i="8"/>
  <c r="U26" i="8" s="1"/>
  <c r="S27" i="8"/>
  <c r="U27" i="8" s="1"/>
  <c r="S28" i="8"/>
  <c r="U28" i="8" s="1"/>
  <c r="S29" i="8"/>
  <c r="U29" i="8" s="1"/>
  <c r="S30" i="8"/>
  <c r="U30" i="8" s="1"/>
  <c r="S31" i="8"/>
  <c r="U31" i="8" s="1"/>
  <c r="S32" i="8"/>
  <c r="U32" i="8" s="1"/>
  <c r="S33" i="8"/>
  <c r="U33" i="8" s="1"/>
  <c r="S34" i="8"/>
  <c r="U34" i="8" s="1"/>
  <c r="S35" i="8"/>
  <c r="U35" i="8" s="1"/>
  <c r="S36" i="8"/>
  <c r="U36" i="8" s="1"/>
  <c r="S37" i="8"/>
  <c r="U37" i="8" s="1"/>
  <c r="S38" i="8"/>
  <c r="U38" i="8" s="1"/>
  <c r="S39" i="8"/>
  <c r="U39" i="8" s="1"/>
  <c r="S40" i="8"/>
  <c r="U40" i="8" s="1"/>
  <c r="S41" i="8"/>
  <c r="U41" i="8" s="1"/>
  <c r="S42" i="8"/>
  <c r="U42" i="8" s="1"/>
  <c r="S43" i="8"/>
  <c r="U43" i="8" s="1"/>
  <c r="S44" i="8"/>
  <c r="U44" i="8" s="1"/>
  <c r="S45" i="8"/>
  <c r="U45" i="8" s="1"/>
  <c r="S46" i="8"/>
  <c r="U46" i="8" s="1"/>
  <c r="S47" i="8"/>
  <c r="U47" i="8" s="1"/>
  <c r="S48" i="8"/>
  <c r="U48" i="8" s="1"/>
  <c r="S49" i="8"/>
  <c r="U49" i="8" s="1"/>
  <c r="S50" i="8"/>
  <c r="U50" i="8" s="1"/>
  <c r="S51" i="8"/>
  <c r="U51" i="8" s="1"/>
  <c r="S52" i="8"/>
  <c r="U52" i="8" s="1"/>
  <c r="S53" i="8"/>
  <c r="U53" i="8" s="1"/>
  <c r="S54" i="8"/>
  <c r="U54" i="8" s="1"/>
  <c r="S56" i="8"/>
  <c r="U56" i="8" s="1"/>
  <c r="S57" i="8"/>
  <c r="U57" i="8" s="1"/>
  <c r="S58" i="8"/>
  <c r="U58" i="8" s="1"/>
  <c r="S59" i="8"/>
  <c r="U59" i="8" s="1"/>
  <c r="S60" i="8"/>
  <c r="U60" i="8" s="1"/>
  <c r="S61" i="8"/>
  <c r="U61" i="8" s="1"/>
  <c r="S17" i="8"/>
  <c r="U17" i="8" s="1"/>
  <c r="U16" i="8"/>
  <c r="U21" i="9"/>
  <c r="S26" i="9"/>
  <c r="U26" i="9" s="1"/>
  <c r="S17" i="9"/>
  <c r="U17" i="9" s="1"/>
  <c r="S18" i="9"/>
  <c r="U18" i="9" s="1"/>
  <c r="S19" i="9"/>
  <c r="U19" i="9" s="1"/>
  <c r="S20" i="9"/>
  <c r="U20" i="9" s="1"/>
  <c r="S21" i="9"/>
  <c r="S22" i="9"/>
  <c r="U22" i="9" s="1"/>
  <c r="S23" i="9"/>
  <c r="U23" i="9" s="1"/>
  <c r="S24" i="9"/>
  <c r="U24" i="9" s="1"/>
  <c r="S25" i="9"/>
  <c r="U25" i="9" s="1"/>
  <c r="S16" i="9"/>
  <c r="U16" i="9" s="1"/>
</calcChain>
</file>

<file path=xl/sharedStrings.xml><?xml version="1.0" encoding="utf-8"?>
<sst xmlns="http://schemas.openxmlformats.org/spreadsheetml/2006/main" count="2565" uniqueCount="450">
  <si>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</si>
  <si>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</si>
  <si>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</si>
  <si>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</si>
  <si>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</si>
  <si>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</si>
  <si>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</si>
  <si>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</si>
  <si>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</si>
  <si>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</si>
  <si>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</si>
  <si>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</si>
  <si>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</si>
  <si>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</si>
  <si>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</si>
  <si>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Задание 1.1.</t>
  </si>
  <si>
    <t>Задание 1.2.</t>
  </si>
  <si>
    <t>Протокол школьного этапа этапа всероссийской олимпиады школьников по литературе в 2026-2027 уч.г., 5 класс</t>
  </si>
  <si>
    <t>Протокол школьного этапа этапа всероссийской олимпиады школьников по литературе в 2026-2027 уч.г., 7 класс</t>
  </si>
  <si>
    <t>Протокол школьного этапа этапа всероссийской олимпиады школьников по литературе в 2026-2027 уч.г., 8 класс</t>
  </si>
  <si>
    <t>Протокол школьного этапа этапа всероссийской олимпиады школьников по литеруре в 2026-2027 уч.г., 9 класс</t>
  </si>
  <si>
    <t>Протокол школьного этапа этапа всероссийской олимпиады школьников по литературе в 2026-2027 уч.г., 10 класс</t>
  </si>
  <si>
    <t>Протокол школьного этапа этапа всероссийской олимпиады школьников по литературе в 2026-2027 уч.г., 11 класс</t>
  </si>
  <si>
    <t>Л-6-3</t>
  </si>
  <si>
    <t>Место проведения:МБОУ "СОШ 47" г. Чебоксары</t>
  </si>
  <si>
    <t>Протокол школьного этапа всероссийской олимпиады школьников по литературе в 2026-2027 уч.г., 6 класс</t>
  </si>
  <si>
    <t>Задание 1</t>
  </si>
  <si>
    <t>Задание 2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</si>
  <si>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</si>
  <si>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</si>
  <si>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</si>
  <si>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</si>
  <si>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</si>
  <si>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</si>
  <si>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Л-6-26</t>
  </si>
  <si>
    <t>Л-5-14</t>
  </si>
  <si>
    <t>МБОУ "СОШ № 47"                   г. Чебоксары</t>
  </si>
  <si>
    <t>Дата проведения: 29.09.2026</t>
  </si>
  <si>
    <t>Л-5-7</t>
  </si>
  <si>
    <t>Л-5-16</t>
  </si>
  <si>
    <t>Л-5-22</t>
  </si>
  <si>
    <t>Л-5-29</t>
  </si>
  <si>
    <t>Л-5-2</t>
  </si>
  <si>
    <t>Л-5-31</t>
  </si>
  <si>
    <t>Л-5-24</t>
  </si>
  <si>
    <t>Л-5-17</t>
  </si>
  <si>
    <t>Л-5-30</t>
  </si>
  <si>
    <t>Л-5-27</t>
  </si>
  <si>
    <t>Победитель</t>
  </si>
  <si>
    <t>Призёр</t>
  </si>
  <si>
    <t>Участник</t>
  </si>
  <si>
    <t>Л-6-25</t>
  </si>
  <si>
    <t>Л-6-11</t>
  </si>
  <si>
    <t>Л-6-20</t>
  </si>
  <si>
    <t>Л-6-28</t>
  </si>
  <si>
    <t>Л-6-19</t>
  </si>
  <si>
    <t>Л-6-21</t>
  </si>
  <si>
    <t>Л-6-12</t>
  </si>
  <si>
    <t>Л-6-5</t>
  </si>
  <si>
    <t>Л-6-10</t>
  </si>
  <si>
    <t>Л-6-2</t>
  </si>
  <si>
    <t>Л-6-16</t>
  </si>
  <si>
    <t>Л-6-17</t>
  </si>
  <si>
    <t>Л-6-1</t>
  </si>
  <si>
    <t>Л-6-27</t>
  </si>
  <si>
    <t>Л-6-8</t>
  </si>
  <si>
    <t>Л-6-23</t>
  </si>
  <si>
    <t>Л-6-18</t>
  </si>
  <si>
    <t>Л-6-22</t>
  </si>
  <si>
    <t>Л-6-6</t>
  </si>
  <si>
    <t>Л-6-24</t>
  </si>
  <si>
    <t>Л-6-7</t>
  </si>
  <si>
    <t>Л-6-9</t>
  </si>
  <si>
    <t>Л-6-13</t>
  </si>
  <si>
    <t>Л-6-15</t>
  </si>
  <si>
    <t>Л-6-14</t>
  </si>
  <si>
    <t>Л-6-4</t>
  </si>
  <si>
    <t>Романова Елена Николаевна</t>
  </si>
  <si>
    <t>6Л</t>
  </si>
  <si>
    <t>6Б</t>
  </si>
  <si>
    <t>6А</t>
  </si>
  <si>
    <t>Волкова Диана Сергеевна</t>
  </si>
  <si>
    <t>Васильева Мария Николаевна</t>
  </si>
  <si>
    <t>Председатель жюри: Тихонова С.С., учитель русского языка и литературы</t>
  </si>
  <si>
    <r>
      <t xml:space="preserve">Члены жюри: </t>
    </r>
    <r>
      <rPr>
        <b/>
        <sz val="11"/>
        <color theme="1"/>
        <rFont val="Arial"/>
        <family val="2"/>
        <charset val="204"/>
      </rPr>
      <t>Романова Е.Н.,учитель русского языка и литературы</t>
    </r>
  </si>
  <si>
    <t>Иванова Н.Н.,учитель русского языка и литературы</t>
  </si>
  <si>
    <t>Волкова Д.С.,учитель русского языка и литературы</t>
  </si>
  <si>
    <t>Васильева М.Н.,учитель русского языка и литературы</t>
  </si>
  <si>
    <t>Члены жюри: Романова Е.Н.,учитель русского языка и литературы</t>
  </si>
  <si>
    <t>Иванова Наталия Николаевна</t>
  </si>
  <si>
    <t>5Л</t>
  </si>
  <si>
    <r>
      <t xml:space="preserve">Председатель жюри: </t>
    </r>
    <r>
      <rPr>
        <b/>
        <sz val="11"/>
        <color theme="1"/>
        <rFont val="Arial"/>
        <family val="2"/>
        <charset val="204"/>
      </rPr>
      <t>Тихонова С.С., учитель русского языка и литературы</t>
    </r>
  </si>
  <si>
    <t>Тихонова Светлана Сергеевна</t>
  </si>
  <si>
    <t>5Б</t>
  </si>
  <si>
    <t>Л-5-1</t>
  </si>
  <si>
    <t>Л-5-3</t>
  </si>
  <si>
    <t>Л-5-4</t>
  </si>
  <si>
    <t>Л-5-5</t>
  </si>
  <si>
    <t>Л-5-6</t>
  </si>
  <si>
    <t>Л-5-8</t>
  </si>
  <si>
    <t>Л-5-9</t>
  </si>
  <si>
    <t>Л-5-10</t>
  </si>
  <si>
    <t>Л-5-11</t>
  </si>
  <si>
    <t>Л-5-12</t>
  </si>
  <si>
    <t>Л-5-13</t>
  </si>
  <si>
    <t>Л-5-15</t>
  </si>
  <si>
    <t>5К</t>
  </si>
  <si>
    <t>Л-5-18</t>
  </si>
  <si>
    <t>Л-5-19</t>
  </si>
  <si>
    <t>Л-5-20</t>
  </si>
  <si>
    <t>Л-5-21</t>
  </si>
  <si>
    <t>Л-5-23</t>
  </si>
  <si>
    <t>Л-5-25</t>
  </si>
  <si>
    <t>Л-5-26</t>
  </si>
  <si>
    <t>Л-5-28</t>
  </si>
  <si>
    <t>Л-5-32</t>
  </si>
  <si>
    <t>Л-5-33</t>
  </si>
  <si>
    <t>Л-5-34</t>
  </si>
  <si>
    <t>Л-6-29</t>
  </si>
  <si>
    <t>Л-6-30</t>
  </si>
  <si>
    <t>Л-6-31</t>
  </si>
  <si>
    <t>Л-6-32</t>
  </si>
  <si>
    <t>Л-6-33</t>
  </si>
  <si>
    <t>Л-6-34</t>
  </si>
  <si>
    <t>Л-6-35</t>
  </si>
  <si>
    <t>Л-6-36</t>
  </si>
  <si>
    <t>Л-6-37</t>
  </si>
  <si>
    <t>Л-6-38</t>
  </si>
  <si>
    <t>Л-6-39</t>
  </si>
  <si>
    <t>Л-6-40</t>
  </si>
  <si>
    <t>Л-6-41</t>
  </si>
  <si>
    <t>Л-6-42</t>
  </si>
  <si>
    <t>Л-6-43</t>
  </si>
  <si>
    <t>Л-6-44</t>
  </si>
  <si>
    <t>Л-6-45</t>
  </si>
  <si>
    <t>Л-6-46</t>
  </si>
  <si>
    <t>Л-6-47</t>
  </si>
  <si>
    <t>Л-6-48</t>
  </si>
  <si>
    <t>Л-6-49</t>
  </si>
  <si>
    <r>
      <t>Количество участников:</t>
    </r>
    <r>
      <rPr>
        <b/>
        <i/>
        <sz val="11"/>
        <color indexed="10"/>
        <rFont val="Arial"/>
        <family val="2"/>
        <charset val="204"/>
      </rPr>
      <t xml:space="preserve"> 61</t>
    </r>
  </si>
  <si>
    <t>Количество участников: 90</t>
  </si>
  <si>
    <t>Л-7-1</t>
  </si>
  <si>
    <t>Призер</t>
  </si>
  <si>
    <t>Л-7-3</t>
  </si>
  <si>
    <t>Л-7-10</t>
  </si>
  <si>
    <t>Л-7-6</t>
  </si>
  <si>
    <t>Л-7-11</t>
  </si>
  <si>
    <t>Л-7-2</t>
  </si>
  <si>
    <t>Л-7-14</t>
  </si>
  <si>
    <t>Л-7-5</t>
  </si>
  <si>
    <t>Л-7-16</t>
  </si>
  <si>
    <t>Л-7-15</t>
  </si>
  <si>
    <t>Л-7-</t>
  </si>
  <si>
    <t>участник</t>
  </si>
  <si>
    <t>Л-7-9</t>
  </si>
  <si>
    <t>Л-7-4</t>
  </si>
  <si>
    <t>Л-7-12</t>
  </si>
  <si>
    <t>Л-7-17</t>
  </si>
  <si>
    <t>Л-7-18</t>
  </si>
  <si>
    <t>призер</t>
  </si>
  <si>
    <t>Л-7-8</t>
  </si>
  <si>
    <t>Л-7-13</t>
  </si>
  <si>
    <t>Л-7-19</t>
  </si>
  <si>
    <t>Л-7-21</t>
  </si>
  <si>
    <t>Л-7-23</t>
  </si>
  <si>
    <t>Л-7-24</t>
  </si>
  <si>
    <t>Л-7-22</t>
  </si>
  <si>
    <t>Л-7-20</t>
  </si>
  <si>
    <t>Л-7-27</t>
  </si>
  <si>
    <t>Л-7-28</t>
  </si>
  <si>
    <t>Л-7-25</t>
  </si>
  <si>
    <t>Л-7-29</t>
  </si>
  <si>
    <t>Л-7-30</t>
  </si>
  <si>
    <t>Л-7-26</t>
  </si>
  <si>
    <t>Л-7-31</t>
  </si>
  <si>
    <t>Л-7-32</t>
  </si>
  <si>
    <t>Л-7-34</t>
  </si>
  <si>
    <t>Л-7-36</t>
  </si>
  <si>
    <t>Л-7-33</t>
  </si>
  <si>
    <t>Л-7-37</t>
  </si>
  <si>
    <t>Л-7-38</t>
  </si>
  <si>
    <t>Л-7-35</t>
  </si>
  <si>
    <t>Л-7-41</t>
  </si>
  <si>
    <t>Л-7-43</t>
  </si>
  <si>
    <t>Л-7-39</t>
  </si>
  <si>
    <t>Л-7-40</t>
  </si>
  <si>
    <t>Л-7-42</t>
  </si>
  <si>
    <t>Л-7-44</t>
  </si>
  <si>
    <t>Задание5</t>
  </si>
  <si>
    <t xml:space="preserve"> Задание 7</t>
  </si>
  <si>
    <t>Задание 11</t>
  </si>
  <si>
    <t>Л-7-45</t>
  </si>
  <si>
    <t>Л-7-46</t>
  </si>
  <si>
    <t>Л-7-47</t>
  </si>
  <si>
    <t>Л-7-48</t>
  </si>
  <si>
    <t>Л-7-49</t>
  </si>
  <si>
    <t>Л-7-50</t>
  </si>
  <si>
    <t>Л-7-51</t>
  </si>
  <si>
    <t>Л-7-52</t>
  </si>
  <si>
    <t>Л-7-53</t>
  </si>
  <si>
    <t>Л-7-54</t>
  </si>
  <si>
    <t>Л-7-55</t>
  </si>
  <si>
    <t>Л-7-56</t>
  </si>
  <si>
    <t>Л-7-57</t>
  </si>
  <si>
    <t>Л-7-58</t>
  </si>
  <si>
    <t>Л-7-59</t>
  </si>
  <si>
    <t>Л-7-60</t>
  </si>
  <si>
    <t>Л-7-61</t>
  </si>
  <si>
    <t>Л-7-62</t>
  </si>
  <si>
    <t>Л-7-63</t>
  </si>
  <si>
    <t>Л-7-64</t>
  </si>
  <si>
    <t>Л-7-65</t>
  </si>
  <si>
    <t>Л-7-66</t>
  </si>
  <si>
    <t>Л-7-67</t>
  </si>
  <si>
    <t>Л-7-68</t>
  </si>
  <si>
    <t>Л-7-69</t>
  </si>
  <si>
    <t>Л-7-70</t>
  </si>
  <si>
    <t>Л-7-71</t>
  </si>
  <si>
    <t>Л-7-72</t>
  </si>
  <si>
    <t>Л-7-73</t>
  </si>
  <si>
    <t>Л-7-74</t>
  </si>
  <si>
    <t>Л-7-75</t>
  </si>
  <si>
    <t>Л-7-76</t>
  </si>
  <si>
    <t>Л-7-77</t>
  </si>
  <si>
    <t>Л-7-78</t>
  </si>
  <si>
    <t>Л-7-79</t>
  </si>
  <si>
    <t>Л-7-80</t>
  </si>
  <si>
    <t>Л-7-81</t>
  </si>
  <si>
    <t>Л-7-82</t>
  </si>
  <si>
    <t>Количество участников: 83</t>
  </si>
  <si>
    <t xml:space="preserve">Задание 9 </t>
  </si>
  <si>
    <t>Л-8-6</t>
  </si>
  <si>
    <t>Л-8-8</t>
  </si>
  <si>
    <t>Л-8-13</t>
  </si>
  <si>
    <t>Л-8-7</t>
  </si>
  <si>
    <t>Л-8-3</t>
  </si>
  <si>
    <t>Л-8-50</t>
  </si>
  <si>
    <t>Л-8-4</t>
  </si>
  <si>
    <t>Л-8-14</t>
  </si>
  <si>
    <t>Л-8-1</t>
  </si>
  <si>
    <t>Л-8-5</t>
  </si>
  <si>
    <t>Л-8-9</t>
  </si>
  <si>
    <t>Л-8-15</t>
  </si>
  <si>
    <t>Л-8-10</t>
  </si>
  <si>
    <t>Л-8-16</t>
  </si>
  <si>
    <t>Л-8-2</t>
  </si>
  <si>
    <t>Л-8-12</t>
  </si>
  <si>
    <t>Л-8-17</t>
  </si>
  <si>
    <t>Л-8-11</t>
  </si>
  <si>
    <t>Л-8-21</t>
  </si>
  <si>
    <t>Л-8-18</t>
  </si>
  <si>
    <t>Л-8-20</t>
  </si>
  <si>
    <t>Л-8-26</t>
  </si>
  <si>
    <t>Л-8-25</t>
  </si>
  <si>
    <t>Л-8-22</t>
  </si>
  <si>
    <t>Л-8-49</t>
  </si>
  <si>
    <t>Л-8-19</t>
  </si>
  <si>
    <t>Л-8-24</t>
  </si>
  <si>
    <t>Л-8-27</t>
  </si>
  <si>
    <t>Л-8-28</t>
  </si>
  <si>
    <t>Л-8-23</t>
  </si>
  <si>
    <t>Л-8-29</t>
  </si>
  <si>
    <t>Л-8-32</t>
  </si>
  <si>
    <t>Л-8-37</t>
  </si>
  <si>
    <t>Л-8-40</t>
  </si>
  <si>
    <t xml:space="preserve">участник               </t>
  </si>
  <si>
    <t>Л-8-33</t>
  </si>
  <si>
    <t>Л-8-39</t>
  </si>
  <si>
    <t>Л-8-38</t>
  </si>
  <si>
    <t>Л-8-31</t>
  </si>
  <si>
    <t>Л-8-44</t>
  </si>
  <si>
    <t>Л-8-47</t>
  </si>
  <si>
    <t>Л-8-45</t>
  </si>
  <si>
    <t>Л-8-30</t>
  </si>
  <si>
    <t>Л-8-46</t>
  </si>
  <si>
    <t>Л-8-35</t>
  </si>
  <si>
    <t>Л-8-41</t>
  </si>
  <si>
    <t>Л-8-48</t>
  </si>
  <si>
    <t>Л-8-34</t>
  </si>
  <si>
    <t>Л-8-42</t>
  </si>
  <si>
    <t>Л-8-43</t>
  </si>
  <si>
    <t>Л-8-36</t>
  </si>
  <si>
    <t>Л-8-51</t>
  </si>
  <si>
    <t>Л-8-52</t>
  </si>
  <si>
    <t>Л-8-53</t>
  </si>
  <si>
    <t>Л-8-54</t>
  </si>
  <si>
    <t>Л-8-55</t>
  </si>
  <si>
    <t>Л-8-56</t>
  </si>
  <si>
    <t>Л-8-57</t>
  </si>
  <si>
    <t>Л-8-58</t>
  </si>
  <si>
    <t>Л-8-59</t>
  </si>
  <si>
    <t>Л-8-60</t>
  </si>
  <si>
    <t>Л-8-61</t>
  </si>
  <si>
    <t>Л-8-62</t>
  </si>
  <si>
    <t>Л-8-63</t>
  </si>
  <si>
    <t>Л-8-64</t>
  </si>
  <si>
    <t>Л-8-65</t>
  </si>
  <si>
    <t>Л-8-66</t>
  </si>
  <si>
    <t>Л-8-67</t>
  </si>
  <si>
    <t>Л-8-68</t>
  </si>
  <si>
    <t>Л-8-69</t>
  </si>
  <si>
    <t>Л-8-70</t>
  </si>
  <si>
    <t>Л-8-71</t>
  </si>
  <si>
    <t>Л-8-72</t>
  </si>
  <si>
    <t>Л-8-73</t>
  </si>
  <si>
    <t>Л-8-74</t>
  </si>
  <si>
    <t>Л-8-75</t>
  </si>
  <si>
    <t>Л-8-76</t>
  </si>
  <si>
    <t>Л-8-77</t>
  </si>
  <si>
    <t>Количество участников: 91</t>
  </si>
  <si>
    <t>Л-9-7</t>
  </si>
  <si>
    <t>МБОУ "СОШ № 47" г. Чебоксары</t>
  </si>
  <si>
    <t>Л-9-11</t>
  </si>
  <si>
    <t>Л-9-19</t>
  </si>
  <si>
    <t>Л-9-22</t>
  </si>
  <si>
    <t>Л-9-6</t>
  </si>
  <si>
    <t>Л-9-5</t>
  </si>
  <si>
    <t>Л-9-25</t>
  </si>
  <si>
    <t>Л-9-9</t>
  </si>
  <si>
    <t>Л-9-24</t>
  </si>
  <si>
    <t>Л-9-34</t>
  </si>
  <si>
    <t>Л-9-8</t>
  </si>
  <si>
    <t>Л-9-4</t>
  </si>
  <si>
    <t>Л-9-3</t>
  </si>
  <si>
    <t>Л-9-23</t>
  </si>
  <si>
    <t>Л-9-18</t>
  </si>
  <si>
    <t>Л-9-13</t>
  </si>
  <si>
    <t>Л-9-10</t>
  </si>
  <si>
    <t>Л-9-30</t>
  </si>
  <si>
    <t>Л-9-12</t>
  </si>
  <si>
    <t>Л-9-31</t>
  </si>
  <si>
    <t>Л-9-29</t>
  </si>
  <si>
    <t>Л-9-28</t>
  </si>
  <si>
    <t>Л-9-14</t>
  </si>
  <si>
    <t>Л-9-20</t>
  </si>
  <si>
    <t>Л-9-15</t>
  </si>
  <si>
    <t>Л-9-2</t>
  </si>
  <si>
    <t>Л-9-1</t>
  </si>
  <si>
    <t>Л-9-21</t>
  </si>
  <si>
    <t>Л-9-33</t>
  </si>
  <si>
    <t>Л-9-16</t>
  </si>
  <si>
    <t>Л-9-17</t>
  </si>
  <si>
    <t>Мишина Ирина Николаевна</t>
  </si>
  <si>
    <t>Л-9-32</t>
  </si>
  <si>
    <t>Л-9-26</t>
  </si>
  <si>
    <t>Л-9-27</t>
  </si>
  <si>
    <t>Л-9-35</t>
  </si>
  <si>
    <t>Л-9-36</t>
  </si>
  <si>
    <t>Л-9-37</t>
  </si>
  <si>
    <t>Л-9-38</t>
  </si>
  <si>
    <t>Л-9-39</t>
  </si>
  <si>
    <t>Л-9-40</t>
  </si>
  <si>
    <t>Л-9-41</t>
  </si>
  <si>
    <t>Л-9-42</t>
  </si>
  <si>
    <t>Л-9-43</t>
  </si>
  <si>
    <t>Л-9-44</t>
  </si>
  <si>
    <t>Л-9-45</t>
  </si>
  <si>
    <t>Л-9-46</t>
  </si>
  <si>
    <t>Л-9-47</t>
  </si>
  <si>
    <t>Л-9-48</t>
  </si>
  <si>
    <t>Л-9-49</t>
  </si>
  <si>
    <t>Л-9-50</t>
  </si>
  <si>
    <t>Л-9-51</t>
  </si>
  <si>
    <t>Л-9-52</t>
  </si>
  <si>
    <t>Л-9-53</t>
  </si>
  <si>
    <t>Л-9-54</t>
  </si>
  <si>
    <t>Л-9-55</t>
  </si>
  <si>
    <t>Л-9-56</t>
  </si>
  <si>
    <t>Л-9-57</t>
  </si>
  <si>
    <t>Л-9-58</t>
  </si>
  <si>
    <t>Л-9-59</t>
  </si>
  <si>
    <t>Л-9-60</t>
  </si>
  <si>
    <t>Л-9-61</t>
  </si>
  <si>
    <t>Л-9-62</t>
  </si>
  <si>
    <t>Л-9-63</t>
  </si>
  <si>
    <t>Л-9-64</t>
  </si>
  <si>
    <t>Количество участников: 71</t>
  </si>
  <si>
    <t>Задание 1.3.</t>
  </si>
  <si>
    <t>Задание 1.4.</t>
  </si>
  <si>
    <t>Задание 1.5</t>
  </si>
  <si>
    <t>Задание 1.6</t>
  </si>
  <si>
    <t>Задание 2.1</t>
  </si>
  <si>
    <t>Задание 2.2</t>
  </si>
  <si>
    <t>Задание 2.3</t>
  </si>
  <si>
    <t>победитель</t>
  </si>
  <si>
    <t>призёр</t>
  </si>
  <si>
    <t xml:space="preserve">победитель </t>
  </si>
  <si>
    <t>Л-10-1</t>
  </si>
  <si>
    <t>Л-10-2</t>
  </si>
  <si>
    <t>Л-10-3</t>
  </si>
  <si>
    <t>Л-10-4</t>
  </si>
  <si>
    <t>Л-10-5</t>
  </si>
  <si>
    <t>Л-10-6</t>
  </si>
  <si>
    <t>Л-10-7</t>
  </si>
  <si>
    <t>Л-10-8</t>
  </si>
  <si>
    <t>Л-10-9</t>
  </si>
  <si>
    <t>Л-10-10</t>
  </si>
  <si>
    <t>Л-10-11</t>
  </si>
  <si>
    <t>Л-10-12</t>
  </si>
  <si>
    <t>Л-10-13</t>
  </si>
  <si>
    <t>Л-10-14</t>
  </si>
  <si>
    <t>Л-10-15</t>
  </si>
  <si>
    <t>Л-10-16</t>
  </si>
  <si>
    <t>Л-10-17</t>
  </si>
  <si>
    <t>Л-10-18</t>
  </si>
  <si>
    <t>Л-10-19</t>
  </si>
  <si>
    <t>Л-10-20</t>
  </si>
  <si>
    <t>Л-10-21</t>
  </si>
  <si>
    <t>Л-10-22</t>
  </si>
  <si>
    <t>Л-10-23</t>
  </si>
  <si>
    <t>Л-10-24</t>
  </si>
  <si>
    <t>Л-10-25</t>
  </si>
  <si>
    <t>Л-10-26</t>
  </si>
  <si>
    <t>Л-10-27</t>
  </si>
  <si>
    <t>Л-10-28</t>
  </si>
  <si>
    <t>Л-10-29</t>
  </si>
  <si>
    <t>Л-10-30</t>
  </si>
  <si>
    <t>Л-10-31</t>
  </si>
  <si>
    <t>Л-10-32</t>
  </si>
  <si>
    <t xml:space="preserve">Волкоа Диана Сергеевна </t>
  </si>
  <si>
    <t>Количество участников: 32</t>
  </si>
  <si>
    <t>Задание 2.4</t>
  </si>
  <si>
    <t>Л-11-1</t>
  </si>
  <si>
    <t>МБОУ "СОШ № 47  г. Чебоксары</t>
  </si>
  <si>
    <t xml:space="preserve">Иванова Наталия Николаевна </t>
  </si>
  <si>
    <t>Л-11-2</t>
  </si>
  <si>
    <t>Л-11-3</t>
  </si>
  <si>
    <t>Л-11-4</t>
  </si>
  <si>
    <t>Л-11-5</t>
  </si>
  <si>
    <t>Л-11-6</t>
  </si>
  <si>
    <t>Л-11-7</t>
  </si>
  <si>
    <t>Л-11-8</t>
  </si>
  <si>
    <t>Л-11-9</t>
  </si>
  <si>
    <t>Л-11-10</t>
  </si>
  <si>
    <t>победитель++</t>
  </si>
  <si>
    <t>Л-11-11</t>
  </si>
  <si>
    <t>Л-11-12</t>
  </si>
  <si>
    <t>Л-11-13</t>
  </si>
  <si>
    <t>Л-11-14</t>
  </si>
  <si>
    <t>л-11 -15</t>
  </si>
  <si>
    <t>Л-11_16</t>
  </si>
  <si>
    <t>Л-11_17</t>
  </si>
  <si>
    <t>Л-11_18</t>
  </si>
  <si>
    <t>Л-11_19</t>
  </si>
  <si>
    <t>Л-11_20</t>
  </si>
  <si>
    <t>Л-11_21</t>
  </si>
  <si>
    <t>Л-11_22</t>
  </si>
  <si>
    <t>Л-11_23</t>
  </si>
  <si>
    <t>Л-11_24</t>
  </si>
  <si>
    <t>Количество участников: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</si>
</sst>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\.yy"/>
  </numFmts>
  <fonts count="55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sz val="9.5"/>
      <name val="Times New Roman"/>
      <family val="1"/>
      <charset val="204"/>
    </font>
    <font>
      <u/>
      <sz val="9.5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charset val="204"/>
    </font>
    <font>
      <b/>
      <sz val="12"/>
      <color theme="1" tint="4.9989318521683403E-2"/>
      <name val="Times New Roman"/>
      <charset val="204"/>
    </font>
    <font>
      <sz val="12"/>
      <color theme="1" tint="4.9989318521683403E-2"/>
      <name val="Times New Roman"/>
      <charset val="204"/>
    </font>
    <font>
      <b/>
      <sz val="12"/>
      <name val="Times New Roman"/>
      <charset val="204"/>
    </font>
    <font>
      <b/>
      <sz val="12"/>
      <color rgb="FFFF0000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0"/>
      <name val="Arial"/>
      <charset val="204"/>
    </font>
    <font>
      <sz val="12"/>
      <name val="Arial Narrow"/>
      <family val="2"/>
      <charset val="204"/>
    </font>
    <font>
      <b/>
      <sz val="12"/>
      <name val="Arial Narrow"/>
      <family val="2"/>
      <charset val="204"/>
    </font>
    <font>
      <b/>
      <sz val="10"/>
      <name val="Arial"/>
      <charset val="204"/>
    </font>
    <font>
      <b/>
      <sz val="11"/>
      <name val="Arial"/>
      <charset val="204"/>
    </font>
    <font>
      <sz val="11"/>
      <name val="Arial"/>
      <charset val="204"/>
    </font>
    <font>
      <sz val="12"/>
      <color theme="1"/>
      <name val="Times New Roman"/>
      <family val="1"/>
      <charset val="204"/>
    </font>
    <font>
      <sz val="12"/>
      <color rgb="FF000000"/>
      <name val="Arial Narrow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5" fillId="0" borderId="0"/>
  </cellStyleXfs>
  <cellXfs count="140">
    <xf numFmtId="0" fontId="0" fillId="0" borderId="0" xfId="0"/>
    <xf numFmtId="0" fontId="22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21" fillId="0" borderId="0" xfId="1" applyFont="1" applyAlignment="1">
      <alignment vertical="top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center" vertical="top" wrapText="1"/>
    </xf>
    <xf numFmtId="0" fontId="17" fillId="0" borderId="0" xfId="1" applyFont="1" applyAlignment="1">
      <alignment horizontal="left" vertical="top" wrapText="1"/>
    </xf>
    <xf numFmtId="0" fontId="17" fillId="0" borderId="0" xfId="1" applyFont="1" applyAlignment="1">
      <alignment horizontal="center" vertical="top" wrapText="1"/>
    </xf>
    <xf numFmtId="1" fontId="17" fillId="0" borderId="0" xfId="1" applyNumberFormat="1" applyFont="1" applyAlignment="1">
      <alignment horizontal="center" vertical="top" wrapText="1"/>
    </xf>
    <xf numFmtId="0" fontId="17" fillId="0" borderId="11" xfId="1" applyFont="1" applyBorder="1" applyAlignment="1">
      <alignment horizontal="center" vertical="top" wrapText="1"/>
    </xf>
    <xf numFmtId="0" fontId="21" fillId="0" borderId="12" xfId="1" applyFont="1" applyBorder="1" applyAlignment="1">
      <alignment horizontal="center" vertical="top" wrapText="1"/>
    </xf>
    <xf numFmtId="1" fontId="21" fillId="0" borderId="0" xfId="1" applyNumberFormat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1" fontId="17" fillId="0" borderId="11" xfId="1" applyNumberFormat="1" applyFont="1" applyBorder="1" applyAlignment="1">
      <alignment horizontal="center" vertical="top" wrapText="1"/>
    </xf>
    <xf numFmtId="1" fontId="21" fillId="0" borderId="11" xfId="1" applyNumberFormat="1" applyFont="1" applyBorder="1" applyAlignment="1">
      <alignment horizontal="center" vertical="top" wrapText="1"/>
    </xf>
    <xf numFmtId="0" fontId="21" fillId="0" borderId="13" xfId="1" applyFont="1" applyBorder="1" applyAlignment="1">
      <alignment horizontal="center" vertical="top" wrapText="1"/>
    </xf>
    <xf numFmtId="0" fontId="21" fillId="0" borderId="14" xfId="1" applyFont="1" applyBorder="1" applyAlignment="1">
      <alignment horizontal="center" vertical="top" wrapText="1"/>
    </xf>
    <xf numFmtId="0" fontId="21" fillId="0" borderId="15" xfId="1" applyFont="1" applyBorder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8" fillId="0" borderId="11" xfId="1" applyFont="1" applyBorder="1" applyAlignment="1">
      <alignment horizontal="left" vertical="top" wrapText="1"/>
    </xf>
    <xf numFmtId="0" fontId="29" fillId="0" borderId="11" xfId="1" applyFont="1" applyBorder="1" applyAlignment="1">
      <alignment horizontal="left" vertical="top" wrapText="1"/>
    </xf>
    <xf numFmtId="0" fontId="29" fillId="0" borderId="11" xfId="1" applyFont="1" applyBorder="1" applyAlignment="1">
      <alignment horizontal="center" vertical="top" wrapText="1"/>
    </xf>
    <xf numFmtId="0" fontId="30" fillId="0" borderId="11" xfId="1" applyFont="1" applyBorder="1" applyAlignment="1">
      <alignment horizontal="center" vertical="top" wrapText="1"/>
    </xf>
    <xf numFmtId="1" fontId="30" fillId="0" borderId="11" xfId="1" applyNumberFormat="1" applyFont="1" applyBorder="1" applyAlignment="1">
      <alignment horizontal="center" vertical="top" wrapText="1"/>
    </xf>
    <xf numFmtId="1" fontId="31" fillId="0" borderId="11" xfId="1" applyNumberFormat="1" applyFont="1" applyBorder="1" applyAlignment="1">
      <alignment horizontal="center" vertical="top" wrapText="1"/>
    </xf>
    <xf numFmtId="0" fontId="31" fillId="0" borderId="11" xfId="1" applyFont="1" applyBorder="1" applyAlignment="1">
      <alignment horizontal="center" vertical="top" wrapText="1"/>
    </xf>
    <xf numFmtId="1" fontId="30" fillId="0" borderId="16" xfId="1" applyNumberFormat="1" applyFont="1" applyBorder="1" applyAlignment="1">
      <alignment horizontal="center" vertical="top" wrapText="1"/>
    </xf>
    <xf numFmtId="1" fontId="21" fillId="0" borderId="12" xfId="1" applyNumberFormat="1" applyFont="1" applyBorder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32" fillId="0" borderId="10" xfId="0" applyFont="1" applyBorder="1" applyAlignment="1">
      <alignment vertical="center" wrapText="1"/>
    </xf>
    <xf numFmtId="0" fontId="33" fillId="0" borderId="10" xfId="0" applyFont="1" applyBorder="1" applyAlignment="1">
      <alignment vertical="center" wrapText="1"/>
    </xf>
    <xf numFmtId="0" fontId="17" fillId="0" borderId="0" xfId="1" applyFont="1" applyFill="1" applyAlignment="1">
      <alignment horizontal="left" vertical="top" wrapText="1"/>
    </xf>
    <xf numFmtId="0" fontId="34" fillId="0" borderId="10" xfId="0" applyFont="1" applyBorder="1" applyAlignment="1">
      <alignment vertical="center" wrapText="1"/>
    </xf>
    <xf numFmtId="0" fontId="35" fillId="0" borderId="10" xfId="0" applyFont="1" applyBorder="1" applyAlignment="1">
      <alignment vertical="center" wrapText="1"/>
    </xf>
    <xf numFmtId="0" fontId="34" fillId="0" borderId="10" xfId="0" applyFont="1" applyBorder="1" applyAlignment="1">
      <alignment horizontal="center" vertical="center" wrapText="1"/>
    </xf>
    <xf numFmtId="0" fontId="17" fillId="0" borderId="0" xfId="1" applyFont="1" applyFill="1" applyAlignment="1">
      <alignment horizontal="center" vertical="top" wrapText="1"/>
    </xf>
    <xf numFmtId="0" fontId="29" fillId="0" borderId="17" xfId="1" applyFont="1" applyBorder="1" applyAlignment="1">
      <alignment horizontal="left" vertical="top" wrapText="1"/>
    </xf>
    <xf numFmtId="0" fontId="21" fillId="0" borderId="18" xfId="1" applyFont="1" applyBorder="1" applyAlignment="1">
      <alignment horizontal="center" vertical="top" wrapText="1"/>
    </xf>
    <xf numFmtId="0" fontId="21" fillId="0" borderId="19" xfId="1" applyFont="1" applyBorder="1" applyAlignment="1">
      <alignment horizontal="center" vertical="top" wrapText="1"/>
    </xf>
    <xf numFmtId="0" fontId="21" fillId="0" borderId="20" xfId="1" applyFont="1" applyBorder="1" applyAlignment="1">
      <alignment horizontal="center" vertical="top" wrapText="1"/>
    </xf>
    <xf numFmtId="0" fontId="30" fillId="0" borderId="10" xfId="1" applyFont="1" applyBorder="1" applyAlignment="1">
      <alignment horizontal="center" vertical="top" wrapText="1"/>
    </xf>
    <xf numFmtId="1" fontId="30" fillId="0" borderId="10" xfId="1" applyNumberFormat="1" applyFont="1" applyBorder="1" applyAlignment="1">
      <alignment horizontal="center" vertical="top" wrapText="1"/>
    </xf>
    <xf numFmtId="1" fontId="31" fillId="0" borderId="10" xfId="1" applyNumberFormat="1" applyFont="1" applyBorder="1" applyAlignment="1">
      <alignment horizontal="center" vertical="top" wrapText="1"/>
    </xf>
    <xf numFmtId="0" fontId="31" fillId="0" borderId="10" xfId="1" applyFont="1" applyBorder="1" applyAlignment="1">
      <alignment horizontal="center" vertical="top" wrapText="1"/>
    </xf>
    <xf numFmtId="0" fontId="36" fillId="0" borderId="11" xfId="1" applyFont="1" applyBorder="1" applyAlignment="1">
      <alignment horizontal="center" vertical="top" wrapText="1"/>
    </xf>
    <xf numFmtId="0" fontId="37" fillId="0" borderId="11" xfId="1" applyFont="1" applyBorder="1" applyAlignment="1">
      <alignment horizontal="left" vertical="top" wrapText="1"/>
    </xf>
    <xf numFmtId="0" fontId="38" fillId="0" borderId="11" xfId="1" applyFont="1" applyBorder="1" applyAlignment="1">
      <alignment horizontal="left" vertical="top" wrapText="1"/>
    </xf>
    <xf numFmtId="0" fontId="38" fillId="0" borderId="11" xfId="1" applyFont="1" applyBorder="1" applyAlignment="1">
      <alignment horizontal="center" vertical="top" wrapText="1"/>
    </xf>
    <xf numFmtId="1" fontId="36" fillId="0" borderId="11" xfId="1" applyNumberFormat="1" applyFont="1" applyBorder="1" applyAlignment="1">
      <alignment horizontal="center" vertical="top" wrapText="1"/>
    </xf>
    <xf numFmtId="1" fontId="39" fillId="0" borderId="11" xfId="1" applyNumberFormat="1" applyFont="1" applyBorder="1" applyAlignment="1">
      <alignment horizontal="center" vertical="top" wrapText="1"/>
    </xf>
    <xf numFmtId="1" fontId="40" fillId="0" borderId="11" xfId="1" applyNumberFormat="1" applyFont="1" applyBorder="1" applyAlignment="1">
      <alignment horizontal="center" vertical="top" wrapText="1"/>
    </xf>
    <xf numFmtId="1" fontId="39" fillId="0" borderId="10" xfId="1" applyNumberFormat="1" applyFont="1" applyBorder="1" applyAlignment="1">
      <alignment horizontal="center" vertical="top" wrapText="1"/>
    </xf>
    <xf numFmtId="0" fontId="39" fillId="0" borderId="10" xfId="1" applyFont="1" applyBorder="1" applyAlignment="1">
      <alignment horizontal="center" vertical="top" wrapText="1"/>
    </xf>
    <xf numFmtId="0" fontId="41" fillId="0" borderId="10" xfId="0" applyFont="1" applyBorder="1"/>
    <xf numFmtId="0" fontId="42" fillId="0" borderId="10" xfId="0" applyFont="1" applyBorder="1"/>
    <xf numFmtId="0" fontId="36" fillId="0" borderId="10" xfId="1" applyFont="1" applyBorder="1" applyAlignment="1">
      <alignment horizontal="center" vertical="top" wrapText="1"/>
    </xf>
    <xf numFmtId="0" fontId="39" fillId="0" borderId="10" xfId="1" applyFont="1" applyBorder="1" applyAlignment="1">
      <alignment horizontal="left" vertical="top" wrapText="1"/>
    </xf>
    <xf numFmtId="0" fontId="36" fillId="0" borderId="10" xfId="1" applyFont="1" applyBorder="1" applyAlignment="1">
      <alignment horizontal="left" vertical="top" wrapText="1"/>
    </xf>
    <xf numFmtId="1" fontId="36" fillId="0" borderId="10" xfId="1" applyNumberFormat="1" applyFont="1" applyBorder="1" applyAlignment="1">
      <alignment horizontal="center" vertical="top" wrapText="1"/>
    </xf>
    <xf numFmtId="0" fontId="36" fillId="0" borderId="10" xfId="1" applyFont="1" applyBorder="1"/>
    <xf numFmtId="0" fontId="36" fillId="0" borderId="10" xfId="1" applyFont="1" applyBorder="1" applyAlignment="1">
      <alignment vertical="top"/>
    </xf>
    <xf numFmtId="0" fontId="43" fillId="0" borderId="10" xfId="1" applyFont="1" applyBorder="1" applyAlignment="1">
      <alignment horizontal="center" vertical="top" wrapText="1"/>
    </xf>
    <xf numFmtId="0" fontId="39" fillId="0" borderId="12" xfId="1" applyFont="1" applyBorder="1" applyAlignment="1">
      <alignment horizontal="center" vertical="top" wrapText="1"/>
    </xf>
    <xf numFmtId="0" fontId="39" fillId="0" borderId="13" xfId="1" applyFont="1" applyBorder="1" applyAlignment="1">
      <alignment horizontal="center" vertical="top" wrapText="1"/>
    </xf>
    <xf numFmtId="0" fontId="39" fillId="0" borderId="14" xfId="1" applyFont="1" applyBorder="1" applyAlignment="1">
      <alignment horizontal="center" vertical="top" wrapText="1"/>
    </xf>
    <xf numFmtId="0" fontId="39" fillId="0" borderId="15" xfId="1" applyFont="1" applyBorder="1" applyAlignment="1">
      <alignment horizontal="center" vertical="top" wrapText="1"/>
    </xf>
    <xf numFmtId="0" fontId="39" fillId="0" borderId="20" xfId="1" applyFont="1" applyBorder="1" applyAlignment="1">
      <alignment horizontal="center" vertical="top" wrapText="1"/>
    </xf>
    <xf numFmtId="0" fontId="39" fillId="0" borderId="19" xfId="1" applyFont="1" applyBorder="1" applyAlignment="1">
      <alignment horizontal="center" vertical="top" wrapText="1"/>
    </xf>
    <xf numFmtId="0" fontId="44" fillId="0" borderId="10" xfId="0" applyFont="1" applyBorder="1" applyAlignment="1">
      <alignment vertical="center" wrapText="1"/>
    </xf>
    <xf numFmtId="0" fontId="45" fillId="0" borderId="10" xfId="0" applyFont="1" applyBorder="1" applyAlignment="1">
      <alignment vertical="center" wrapText="1"/>
    </xf>
    <xf numFmtId="0" fontId="41" fillId="0" borderId="10" xfId="0" applyFont="1" applyBorder="1" applyAlignment="1">
      <alignment wrapText="1"/>
    </xf>
    <xf numFmtId="0" fontId="46" fillId="0" borderId="12" xfId="1" applyFont="1" applyBorder="1" applyAlignment="1">
      <alignment horizontal="center" vertical="top" wrapText="1"/>
    </xf>
    <xf numFmtId="0" fontId="46" fillId="0" borderId="13" xfId="1" applyFont="1" applyBorder="1" applyAlignment="1">
      <alignment horizontal="center" vertical="top" wrapText="1"/>
    </xf>
    <xf numFmtId="0" fontId="46" fillId="0" borderId="14" xfId="1" applyFont="1" applyBorder="1" applyAlignment="1">
      <alignment horizontal="center" vertical="top" wrapText="1"/>
    </xf>
    <xf numFmtId="0" fontId="46" fillId="0" borderId="15" xfId="1" applyFont="1" applyBorder="1" applyAlignment="1">
      <alignment horizontal="center" vertical="top" wrapText="1"/>
    </xf>
    <xf numFmtId="0" fontId="43" fillId="0" borderId="11" xfId="1" applyFont="1" applyBorder="1" applyAlignment="1">
      <alignment horizontal="center" vertical="top" wrapText="1"/>
    </xf>
    <xf numFmtId="0" fontId="47" fillId="0" borderId="11" xfId="1" applyFont="1" applyBorder="1" applyAlignment="1">
      <alignment horizontal="left" vertical="top" wrapText="1"/>
    </xf>
    <xf numFmtId="0" fontId="48" fillId="0" borderId="11" xfId="1" applyFont="1" applyBorder="1" applyAlignment="1">
      <alignment horizontal="left" vertical="top" wrapText="1"/>
    </xf>
    <xf numFmtId="0" fontId="48" fillId="0" borderId="11" xfId="1" applyFont="1" applyBorder="1" applyAlignment="1">
      <alignment horizontal="center" vertical="top" wrapText="1"/>
    </xf>
    <xf numFmtId="1" fontId="43" fillId="0" borderId="11" xfId="1" applyNumberFormat="1" applyFont="1" applyBorder="1" applyAlignment="1">
      <alignment horizontal="center" vertical="top" wrapText="1"/>
    </xf>
    <xf numFmtId="1" fontId="46" fillId="0" borderId="11" xfId="1" applyNumberFormat="1" applyFont="1" applyBorder="1" applyAlignment="1">
      <alignment horizontal="center" vertical="top" wrapText="1"/>
    </xf>
    <xf numFmtId="0" fontId="46" fillId="0" borderId="11" xfId="1" applyFont="1" applyBorder="1" applyAlignment="1">
      <alignment horizontal="center" vertical="top" wrapText="1"/>
    </xf>
    <xf numFmtId="0" fontId="46" fillId="0" borderId="10" xfId="1" applyFont="1" applyBorder="1" applyAlignment="1">
      <alignment horizontal="left" vertical="top" wrapText="1"/>
    </xf>
    <xf numFmtId="0" fontId="43" fillId="0" borderId="10" xfId="1" applyFont="1" applyBorder="1" applyAlignment="1">
      <alignment horizontal="left" vertical="top" wrapText="1"/>
    </xf>
    <xf numFmtId="1" fontId="43" fillId="0" borderId="10" xfId="1" applyNumberFormat="1" applyFont="1" applyBorder="1" applyAlignment="1">
      <alignment horizontal="center" vertical="top" wrapText="1"/>
    </xf>
    <xf numFmtId="1" fontId="46" fillId="0" borderId="10" xfId="1" applyNumberFormat="1" applyFont="1" applyBorder="1" applyAlignment="1">
      <alignment horizontal="center" vertical="top" wrapText="1"/>
    </xf>
    <xf numFmtId="0" fontId="46" fillId="0" borderId="10" xfId="1" applyFont="1" applyBorder="1" applyAlignment="1">
      <alignment horizontal="center" vertical="top" wrapText="1"/>
    </xf>
    <xf numFmtId="0" fontId="49" fillId="0" borderId="10" xfId="0" applyNumberFormat="1" applyFont="1" applyBorder="1" applyAlignment="1">
      <alignment wrapText="1"/>
    </xf>
    <xf numFmtId="0" fontId="49" fillId="0" borderId="21" xfId="0" applyNumberFormat="1" applyFont="1" applyBorder="1" applyAlignment="1">
      <alignment wrapText="1"/>
    </xf>
    <xf numFmtId="0" fontId="21" fillId="0" borderId="0" xfId="1" applyFont="1" applyBorder="1" applyAlignment="1">
      <alignment horizontal="center" vertical="top" wrapText="1"/>
    </xf>
    <xf numFmtId="1" fontId="21" fillId="0" borderId="0" xfId="1" applyNumberFormat="1" applyFont="1" applyBorder="1" applyAlignment="1">
      <alignment horizontal="center" vertical="top" wrapText="1"/>
    </xf>
    <xf numFmtId="1" fontId="26" fillId="0" borderId="0" xfId="1" applyNumberFormat="1" applyFont="1" applyBorder="1" applyAlignment="1">
      <alignment horizontal="center" vertical="top" wrapText="1"/>
    </xf>
    <xf numFmtId="0" fontId="50" fillId="0" borderId="10" xfId="0" applyFont="1" applyBorder="1" applyAlignment="1">
      <alignment vertical="center" wrapText="1"/>
    </xf>
    <xf numFmtId="0" fontId="51" fillId="0" borderId="12" xfId="1" applyFont="1" applyBorder="1" applyAlignment="1">
      <alignment horizontal="center" vertical="top" wrapText="1"/>
    </xf>
    <xf numFmtId="0" fontId="51" fillId="0" borderId="13" xfId="1" applyFont="1" applyBorder="1" applyAlignment="1">
      <alignment horizontal="center" vertical="top" wrapText="1"/>
    </xf>
    <xf numFmtId="0" fontId="51" fillId="0" borderId="14" xfId="1" applyFont="1" applyBorder="1" applyAlignment="1">
      <alignment horizontal="center" vertical="top" wrapText="1"/>
    </xf>
    <xf numFmtId="0" fontId="51" fillId="0" borderId="15" xfId="1" applyFont="1" applyBorder="1" applyAlignment="1">
      <alignment horizontal="center" vertical="top" wrapText="1"/>
    </xf>
    <xf numFmtId="0" fontId="52" fillId="0" borderId="11" xfId="1" applyFont="1" applyBorder="1" applyAlignment="1">
      <alignment horizontal="center" vertical="top" wrapText="1"/>
    </xf>
    <xf numFmtId="1" fontId="52" fillId="0" borderId="11" xfId="1" applyNumberFormat="1" applyFont="1" applyBorder="1" applyAlignment="1">
      <alignment horizontal="center" vertical="top" wrapText="1"/>
    </xf>
    <xf numFmtId="1" fontId="51" fillId="0" borderId="11" xfId="1" applyNumberFormat="1" applyFont="1" applyBorder="1" applyAlignment="1">
      <alignment horizontal="center" vertical="top" wrapText="1"/>
    </xf>
    <xf numFmtId="0" fontId="51" fillId="0" borderId="11" xfId="1" applyFont="1" applyBorder="1" applyAlignment="1">
      <alignment horizontal="center" vertical="top" wrapText="1"/>
    </xf>
    <xf numFmtId="0" fontId="52" fillId="0" borderId="10" xfId="1" applyFont="1" applyBorder="1" applyAlignment="1">
      <alignment horizontal="center" vertical="top" wrapText="1"/>
    </xf>
    <xf numFmtId="0" fontId="51" fillId="0" borderId="10" xfId="1" applyFont="1" applyBorder="1" applyAlignment="1">
      <alignment horizontal="left" vertical="top" wrapText="1"/>
    </xf>
    <xf numFmtId="0" fontId="52" fillId="0" borderId="10" xfId="1" applyFont="1" applyBorder="1" applyAlignment="1">
      <alignment horizontal="left" vertical="top" wrapText="1"/>
    </xf>
    <xf numFmtId="0" fontId="52" fillId="0" borderId="10" xfId="1" applyFont="1" applyBorder="1" applyAlignment="1">
      <alignment vertical="top" wrapText="1"/>
    </xf>
    <xf numFmtId="1" fontId="52" fillId="0" borderId="10" xfId="1" applyNumberFormat="1" applyFont="1" applyBorder="1" applyAlignment="1">
      <alignment horizontal="center" vertical="top" wrapText="1"/>
    </xf>
    <xf numFmtId="1" fontId="51" fillId="0" borderId="10" xfId="1" applyNumberFormat="1" applyFont="1" applyBorder="1" applyAlignment="1">
      <alignment horizontal="center" vertical="top" wrapText="1"/>
    </xf>
    <xf numFmtId="0" fontId="51" fillId="0" borderId="10" xfId="1" applyFont="1" applyBorder="1" applyAlignment="1">
      <alignment horizontal="center" vertical="top" wrapText="1"/>
    </xf>
    <xf numFmtId="1" fontId="51" fillId="0" borderId="16" xfId="1" applyNumberFormat="1" applyFont="1" applyFill="1" applyBorder="1" applyAlignment="1">
      <alignment horizontal="center" vertical="top" wrapText="1"/>
    </xf>
    <xf numFmtId="1" fontId="51" fillId="0" borderId="0" xfId="1" applyNumberFormat="1" applyFont="1" applyFill="1" applyBorder="1" applyAlignment="1">
      <alignment horizontal="center" vertical="top" wrapText="1"/>
    </xf>
    <xf numFmtId="0" fontId="51" fillId="0" borderId="11" xfId="1" applyFont="1" applyBorder="1" applyAlignment="1">
      <alignment horizontal="left" vertical="top" wrapText="1"/>
    </xf>
    <xf numFmtId="0" fontId="52" fillId="0" borderId="11" xfId="1" applyFont="1" applyBorder="1" applyAlignment="1">
      <alignment horizontal="left" vertical="top" wrapText="1"/>
    </xf>
    <xf numFmtId="0" fontId="52" fillId="0" borderId="11" xfId="1" applyFont="1" applyBorder="1" applyAlignment="1">
      <alignment vertical="top" wrapText="1"/>
    </xf>
    <xf numFmtId="0" fontId="53" fillId="0" borderId="0" xfId="0" applyFont="1" applyAlignment="1">
      <alignment wrapText="1"/>
    </xf>
    <xf numFmtId="0" fontId="17" fillId="0" borderId="0" xfId="1" applyFont="1" applyFill="1" applyBorder="1" applyAlignment="1">
      <alignment horizontal="left" vertical="top" wrapText="1"/>
    </xf>
    <xf numFmtId="0" fontId="22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left" vertical="top" wrapText="1"/>
    </xf>
    <xf numFmtId="0" fontId="24" fillId="0" borderId="11" xfId="1" applyFont="1" applyBorder="1" applyAlignment="1">
      <alignment horizontal="center" vertical="top" wrapText="1"/>
    </xf>
    <xf numFmtId="1" fontId="21" fillId="0" borderId="0" xfId="1" applyNumberFormat="1" applyFont="1" applyFill="1" applyAlignment="1">
      <alignment horizontal="center" vertical="top" wrapText="1"/>
    </xf>
    <xf numFmtId="0" fontId="54" fillId="0" borderId="10" xfId="0" applyFont="1" applyBorder="1" applyAlignment="1">
      <alignment vertical="center" wrapText="1"/>
    </xf>
    <xf numFmtId="1" fontId="21" fillId="0" borderId="22" xfId="1" applyNumberFormat="1" applyFont="1" applyBorder="1" applyAlignment="1">
      <alignment horizontal="center" vertical="top" wrapText="1"/>
    </xf>
    <xf numFmtId="164" fontId="21" fillId="0" borderId="10" xfId="1" applyNumberFormat="1" applyFont="1" applyBorder="1" applyAlignment="1">
      <alignment horizontal="left" vertical="top" wrapText="1"/>
    </xf>
    <xf numFmtId="0" fontId="17" fillId="0" borderId="10" xfId="1" applyFont="1" applyFill="1" applyBorder="1" applyAlignment="1">
      <alignment horizontal="center" vertical="top" wrapText="1"/>
    </xf>
    <xf numFmtId="0" fontId="22" fillId="0" borderId="0" xfId="1" applyFont="1" applyAlignment="1">
      <alignment horizontal="left" vertical="top" wrapText="1"/>
    </xf>
    <xf numFmtId="0" fontId="22" fillId="0" borderId="0" xfId="1" applyFont="1" applyAlignment="1">
      <alignment horizontal="center" vertical="top" wrapText="1"/>
    </xf>
    <xf numFmtId="0" fontId="22" fillId="0" borderId="0" xfId="1" applyFont="1" applyAlignment="1">
      <alignment horizontal="left" vertical="top"/>
    </xf>
    <xf numFmtId="0" fontId="22" fillId="0" borderId="0" xfId="1" applyFont="1" applyAlignment="1">
      <alignment horizontal="left"/>
    </xf>
    <xf numFmtId="0" fontId="27" fillId="0" borderId="0" xfId="1" applyFont="1" applyAlignment="1">
      <alignment horizontal="left" vertical="top" wrapText="1"/>
    </xf>
    <xf numFmtId="0" fontId="31" fillId="0" borderId="0" xfId="1" applyFont="1" applyAlignment="1">
      <alignment horizontal="center" vertical="top" wrapText="1"/>
    </xf>
    <xf numFmtId="0" fontId="21" fillId="0" borderId="0" xfId="1" applyFont="1" applyAlignment="1">
      <alignment horizontal="center" vertical="top" wrapText="1"/>
    </xf>
  </cellXfs>
  <cellStyles count="47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5" xfId="46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orma_10-11_k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 КЛАСС "/>
      <sheetName val="6 КЛАСС "/>
      <sheetName val="7 КЛАСС"/>
      <sheetName val="8 КЛАСС "/>
      <sheetName val="9 КЛАСС"/>
      <sheetName val="10 КЛАСС"/>
      <sheetName val="11 КЛАС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5">
          <cell r="I15" t="str">
            <v>Задание 1.1.</v>
          </cell>
          <cell r="J15" t="str">
            <v>Задание 1.2.</v>
          </cell>
          <cell r="K15" t="str">
            <v>Задание 1.3.</v>
          </cell>
          <cell r="L15" t="str">
            <v>Задание 1.4.</v>
          </cell>
          <cell r="M15" t="str">
            <v>Задание 1.5</v>
          </cell>
          <cell r="N15" t="str">
            <v>Задание 1.6</v>
          </cell>
          <cell r="Q15" t="str">
            <v>Задание 2.3</v>
          </cell>
        </row>
      </sheetData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76"/>
  <sheetViews>
    <sheetView zoomScale="66" zoomScaleNormal="66" workbookViewId="0">
      <selection activeCell="C16" sqref="C16:C76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2.6640625" customWidth="1"/>
    <col min="10" max="10" width="12.83203125" customWidth="1"/>
    <col min="11" max="17" width="12.5" customWidth="1"/>
    <col min="18" max="18" width="11.83203125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3" spans="1:22" ht="15" x14ac:dyDescent="0.2">
      <c r="A3" s="134" t="s">
        <v>17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</row>
    <row r="4" spans="1:22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x14ac:dyDescent="0.2">
      <c r="A5" s="135" t="s">
        <v>139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</row>
    <row r="6" spans="1:22" ht="15" x14ac:dyDescent="0.2">
      <c r="A6" s="135" t="s">
        <v>37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</row>
    <row r="7" spans="1:22" ht="15" x14ac:dyDescent="0.25">
      <c r="A7" s="136" t="s">
        <v>24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</row>
    <row r="8" spans="1:22" ht="15" x14ac:dyDescent="0.2">
      <c r="A8" s="133" t="s">
        <v>91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</row>
    <row r="9" spans="1:22" ht="15" x14ac:dyDescent="0.2">
      <c r="A9" s="133" t="s">
        <v>88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24"/>
      <c r="N9" s="24"/>
      <c r="O9" s="24"/>
      <c r="P9" s="24"/>
      <c r="Q9" s="24"/>
      <c r="R9" s="24"/>
      <c r="S9" s="2"/>
      <c r="T9" s="2"/>
      <c r="U9" s="2"/>
      <c r="V9" s="2"/>
    </row>
    <row r="10" spans="1:22" ht="14.25" x14ac:dyDescent="0.2">
      <c r="A10" s="137" t="s">
        <v>85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</row>
    <row r="11" spans="1:22" ht="14.25" x14ac:dyDescent="0.2">
      <c r="A11" s="137" t="s">
        <v>86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</row>
    <row r="12" spans="1:22" ht="14.25" x14ac:dyDescent="0.2">
      <c r="A12" s="137" t="s">
        <v>87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</row>
    <row r="13" spans="1:22" ht="12.75" x14ac:dyDescent="0.2">
      <c r="A13" s="138"/>
      <c r="B13" s="138"/>
      <c r="C13" s="138"/>
      <c r="D13" s="138"/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</row>
    <row r="14" spans="1:22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51.75" thickBot="1" x14ac:dyDescent="0.25">
      <c r="A15" s="13" t="s">
        <v>0</v>
      </c>
      <c r="B15" s="21" t="s">
        <v>1</v>
      </c>
      <c r="C15" s="13" t="s">
        <v>2</v>
      </c>
      <c r="D15" s="21" t="s">
        <v>11</v>
      </c>
      <c r="E15" s="13" t="s">
        <v>3</v>
      </c>
      <c r="F15" s="22" t="s">
        <v>13</v>
      </c>
      <c r="G15" s="22" t="s">
        <v>14</v>
      </c>
      <c r="H15" s="13" t="s">
        <v>4</v>
      </c>
      <c r="I15" s="23" t="s">
        <v>26</v>
      </c>
      <c r="J15" s="13" t="s">
        <v>27</v>
      </c>
      <c r="K15" s="13" t="s">
        <v>8</v>
      </c>
      <c r="L15" s="22" t="s">
        <v>9</v>
      </c>
      <c r="M15" s="22" t="s">
        <v>28</v>
      </c>
      <c r="N15" s="22" t="s">
        <v>29</v>
      </c>
      <c r="O15" s="22" t="s">
        <v>30</v>
      </c>
      <c r="P15" s="22" t="s">
        <v>31</v>
      </c>
      <c r="Q15" s="22" t="s">
        <v>32</v>
      </c>
      <c r="R15" s="22" t="s">
        <v>33</v>
      </c>
      <c r="S15" s="13" t="s">
        <v>5</v>
      </c>
      <c r="T15" s="13" t="s">
        <v>6</v>
      </c>
      <c r="U15" s="13" t="s">
        <v>7</v>
      </c>
      <c r="V15" s="13" t="s">
        <v>10</v>
      </c>
    </row>
    <row r="16" spans="1:22" ht="29.25" thickBot="1" x14ac:dyDescent="0.25">
      <c r="A16" s="12">
        <v>1</v>
      </c>
      <c r="B16" s="25" t="s">
        <v>35</v>
      </c>
      <c r="C16" s="26"/>
      <c r="D16" s="26" t="s">
        <v>12</v>
      </c>
      <c r="E16" s="26" t="s">
        <v>36</v>
      </c>
      <c r="F16" s="27" t="s">
        <v>90</v>
      </c>
      <c r="G16" s="27">
        <v>5</v>
      </c>
      <c r="H16" s="26" t="s">
        <v>89</v>
      </c>
      <c r="I16" s="28">
        <v>5</v>
      </c>
      <c r="J16" s="28">
        <v>3</v>
      </c>
      <c r="K16" s="28">
        <v>1</v>
      </c>
      <c r="L16" s="29">
        <v>1</v>
      </c>
      <c r="M16" s="29">
        <v>1</v>
      </c>
      <c r="N16" s="29">
        <v>1</v>
      </c>
      <c r="O16" s="29">
        <v>1</v>
      </c>
      <c r="P16" s="29">
        <v>1</v>
      </c>
      <c r="Q16" s="29">
        <v>1</v>
      </c>
      <c r="R16" s="32">
        <v>20</v>
      </c>
      <c r="S16" s="33">
        <f>I16+J16+K16+L16+M16+N16+O16+P16+Q16+R16</f>
        <v>35</v>
      </c>
      <c r="T16" s="30">
        <v>40</v>
      </c>
      <c r="U16" s="30">
        <f>S16*100/40</f>
        <v>87.5</v>
      </c>
      <c r="V16" s="31" t="s">
        <v>49</v>
      </c>
    </row>
    <row r="17" spans="1:22" ht="29.25" thickBot="1" x14ac:dyDescent="0.25">
      <c r="A17" s="8">
        <v>2</v>
      </c>
      <c r="B17" s="6" t="s">
        <v>38</v>
      </c>
      <c r="C17" s="7"/>
      <c r="D17" s="26" t="s">
        <v>12</v>
      </c>
      <c r="E17" s="26" t="s">
        <v>36</v>
      </c>
      <c r="F17" s="27" t="s">
        <v>90</v>
      </c>
      <c r="G17" s="27">
        <v>5</v>
      </c>
      <c r="H17" s="26" t="s">
        <v>89</v>
      </c>
      <c r="I17" s="8">
        <v>5</v>
      </c>
      <c r="J17" s="8">
        <v>3</v>
      </c>
      <c r="K17" s="8">
        <v>1</v>
      </c>
      <c r="L17" s="16">
        <v>1</v>
      </c>
      <c r="M17" s="16">
        <v>1</v>
      </c>
      <c r="N17" s="16">
        <v>0</v>
      </c>
      <c r="O17" s="16">
        <v>1</v>
      </c>
      <c r="P17" s="16">
        <v>1</v>
      </c>
      <c r="Q17" s="16">
        <v>1</v>
      </c>
      <c r="R17" s="29">
        <v>24</v>
      </c>
      <c r="S17" s="33">
        <f t="shared" ref="S17:S54" si="0">I17+J17+K17+L17+M17+N17+O17+P17+Q17+R17</f>
        <v>38</v>
      </c>
      <c r="T17" s="30">
        <v>40</v>
      </c>
      <c r="U17" s="30">
        <f>S17*100/40</f>
        <v>95</v>
      </c>
      <c r="V17" s="18" t="s">
        <v>49</v>
      </c>
    </row>
    <row r="18" spans="1:22" ht="29.25" thickBot="1" x14ac:dyDescent="0.25">
      <c r="A18" s="8">
        <v>3</v>
      </c>
      <c r="B18" s="6" t="s">
        <v>39</v>
      </c>
      <c r="C18" s="7"/>
      <c r="D18" s="26" t="s">
        <v>12</v>
      </c>
      <c r="E18" s="26" t="s">
        <v>36</v>
      </c>
      <c r="F18" s="27" t="s">
        <v>90</v>
      </c>
      <c r="G18" s="27">
        <v>5</v>
      </c>
      <c r="H18" s="26" t="s">
        <v>89</v>
      </c>
      <c r="I18" s="8">
        <v>5</v>
      </c>
      <c r="J18" s="8">
        <v>3</v>
      </c>
      <c r="K18" s="8">
        <v>1</v>
      </c>
      <c r="L18" s="16">
        <v>1</v>
      </c>
      <c r="M18" s="16">
        <v>1</v>
      </c>
      <c r="N18" s="16">
        <v>1</v>
      </c>
      <c r="O18" s="16">
        <v>1</v>
      </c>
      <c r="P18" s="16">
        <v>1</v>
      </c>
      <c r="Q18" s="16">
        <v>1</v>
      </c>
      <c r="R18" s="16">
        <v>23</v>
      </c>
      <c r="S18" s="33">
        <f t="shared" si="0"/>
        <v>38</v>
      </c>
      <c r="T18" s="30">
        <v>40</v>
      </c>
      <c r="U18" s="30">
        <f t="shared" ref="U18:U54" si="1">S18*100/40</f>
        <v>95</v>
      </c>
      <c r="V18" s="18" t="s">
        <v>49</v>
      </c>
    </row>
    <row r="19" spans="1:22" ht="29.25" thickBot="1" x14ac:dyDescent="0.25">
      <c r="A19" s="8">
        <v>4</v>
      </c>
      <c r="B19" s="6" t="s">
        <v>40</v>
      </c>
      <c r="C19" s="7"/>
      <c r="D19" s="26" t="s">
        <v>12</v>
      </c>
      <c r="E19" s="26" t="s">
        <v>36</v>
      </c>
      <c r="F19" s="27" t="s">
        <v>90</v>
      </c>
      <c r="G19" s="27">
        <v>5</v>
      </c>
      <c r="H19" s="26" t="s">
        <v>89</v>
      </c>
      <c r="I19" s="8">
        <v>5</v>
      </c>
      <c r="J19" s="8">
        <v>3</v>
      </c>
      <c r="K19" s="8">
        <v>1</v>
      </c>
      <c r="L19" s="16">
        <v>1</v>
      </c>
      <c r="M19" s="16">
        <v>1</v>
      </c>
      <c r="N19" s="16">
        <v>1</v>
      </c>
      <c r="O19" s="16">
        <v>1</v>
      </c>
      <c r="P19" s="16">
        <v>1</v>
      </c>
      <c r="Q19" s="16">
        <v>1</v>
      </c>
      <c r="R19" s="16">
        <v>25</v>
      </c>
      <c r="S19" s="33">
        <f t="shared" si="0"/>
        <v>40</v>
      </c>
      <c r="T19" s="30">
        <v>40</v>
      </c>
      <c r="U19" s="30">
        <f t="shared" si="1"/>
        <v>100</v>
      </c>
      <c r="V19" s="18" t="s">
        <v>48</v>
      </c>
    </row>
    <row r="20" spans="1:22" ht="29.25" thickBot="1" x14ac:dyDescent="0.25">
      <c r="A20" s="8">
        <v>5</v>
      </c>
      <c r="B20" s="6" t="s">
        <v>41</v>
      </c>
      <c r="C20" s="7"/>
      <c r="D20" s="26" t="s">
        <v>12</v>
      </c>
      <c r="E20" s="26" t="s">
        <v>36</v>
      </c>
      <c r="F20" s="27" t="s">
        <v>90</v>
      </c>
      <c r="G20" s="27">
        <v>5</v>
      </c>
      <c r="H20" s="26" t="s">
        <v>89</v>
      </c>
      <c r="I20" s="8">
        <v>5</v>
      </c>
      <c r="J20" s="8">
        <v>3</v>
      </c>
      <c r="K20" s="8">
        <v>1</v>
      </c>
      <c r="L20" s="16">
        <v>1</v>
      </c>
      <c r="M20" s="16">
        <v>1</v>
      </c>
      <c r="N20" s="16">
        <v>1</v>
      </c>
      <c r="O20" s="16">
        <v>0</v>
      </c>
      <c r="P20" s="16">
        <v>1</v>
      </c>
      <c r="Q20" s="16">
        <v>1</v>
      </c>
      <c r="R20" s="16">
        <v>24</v>
      </c>
      <c r="S20" s="33">
        <f t="shared" si="0"/>
        <v>38</v>
      </c>
      <c r="T20" s="30">
        <v>40</v>
      </c>
      <c r="U20" s="30">
        <f t="shared" si="1"/>
        <v>95</v>
      </c>
      <c r="V20" s="18" t="s">
        <v>49</v>
      </c>
    </row>
    <row r="21" spans="1:22" ht="29.25" thickBot="1" x14ac:dyDescent="0.25">
      <c r="A21" s="8">
        <v>6</v>
      </c>
      <c r="B21" s="6" t="s">
        <v>42</v>
      </c>
      <c r="C21" s="7"/>
      <c r="D21" s="26" t="s">
        <v>12</v>
      </c>
      <c r="E21" s="26" t="s">
        <v>36</v>
      </c>
      <c r="F21" s="27" t="s">
        <v>90</v>
      </c>
      <c r="G21" s="27">
        <v>5</v>
      </c>
      <c r="H21" s="26" t="s">
        <v>89</v>
      </c>
      <c r="I21" s="8">
        <v>5</v>
      </c>
      <c r="J21" s="8">
        <v>3</v>
      </c>
      <c r="K21" s="8">
        <v>1</v>
      </c>
      <c r="L21" s="8">
        <v>1</v>
      </c>
      <c r="M21" s="8">
        <v>1</v>
      </c>
      <c r="N21" s="8">
        <v>0</v>
      </c>
      <c r="O21" s="8">
        <v>1</v>
      </c>
      <c r="P21" s="8">
        <v>1</v>
      </c>
      <c r="Q21" s="8">
        <v>1</v>
      </c>
      <c r="R21" s="16">
        <v>23</v>
      </c>
      <c r="S21" s="33">
        <f t="shared" si="0"/>
        <v>37</v>
      </c>
      <c r="T21" s="30">
        <v>40</v>
      </c>
      <c r="U21" s="30">
        <f t="shared" si="1"/>
        <v>92.5</v>
      </c>
      <c r="V21" s="18" t="s">
        <v>49</v>
      </c>
    </row>
    <row r="22" spans="1:22" ht="29.25" thickBot="1" x14ac:dyDescent="0.25">
      <c r="A22" s="8">
        <v>7</v>
      </c>
      <c r="B22" s="6" t="s">
        <v>43</v>
      </c>
      <c r="C22" s="7"/>
      <c r="D22" s="26" t="s">
        <v>12</v>
      </c>
      <c r="E22" s="26" t="s">
        <v>36</v>
      </c>
      <c r="F22" s="27" t="s">
        <v>90</v>
      </c>
      <c r="G22" s="27">
        <v>5</v>
      </c>
      <c r="H22" s="26" t="s">
        <v>89</v>
      </c>
      <c r="I22" s="8">
        <v>5</v>
      </c>
      <c r="J22" s="8">
        <v>3</v>
      </c>
      <c r="K22" s="8">
        <v>1</v>
      </c>
      <c r="L22" s="16">
        <v>0</v>
      </c>
      <c r="M22" s="16">
        <v>1</v>
      </c>
      <c r="N22" s="16">
        <v>1</v>
      </c>
      <c r="O22" s="16">
        <v>1</v>
      </c>
      <c r="P22" s="16">
        <v>1</v>
      </c>
      <c r="Q22" s="16">
        <v>1</v>
      </c>
      <c r="R22" s="8">
        <v>20</v>
      </c>
      <c r="S22" s="33">
        <f t="shared" si="0"/>
        <v>34</v>
      </c>
      <c r="T22" s="30">
        <v>40</v>
      </c>
      <c r="U22" s="30">
        <f t="shared" si="1"/>
        <v>85</v>
      </c>
      <c r="V22" s="18" t="s">
        <v>50</v>
      </c>
    </row>
    <row r="23" spans="1:22" ht="29.25" thickBot="1" x14ac:dyDescent="0.25">
      <c r="A23" s="8">
        <v>8</v>
      </c>
      <c r="B23" s="6" t="s">
        <v>44</v>
      </c>
      <c r="C23" s="7"/>
      <c r="D23" s="26" t="s">
        <v>12</v>
      </c>
      <c r="E23" s="26" t="s">
        <v>36</v>
      </c>
      <c r="F23" s="27" t="s">
        <v>90</v>
      </c>
      <c r="G23" s="27">
        <v>5</v>
      </c>
      <c r="H23" s="26" t="s">
        <v>89</v>
      </c>
      <c r="I23" s="8">
        <v>5</v>
      </c>
      <c r="J23" s="8">
        <v>3</v>
      </c>
      <c r="K23" s="8">
        <v>1</v>
      </c>
      <c r="L23" s="16">
        <v>1</v>
      </c>
      <c r="M23" s="16">
        <v>0</v>
      </c>
      <c r="N23" s="16">
        <v>1</v>
      </c>
      <c r="O23" s="16">
        <v>1</v>
      </c>
      <c r="P23" s="16">
        <v>1</v>
      </c>
      <c r="Q23" s="16">
        <v>1</v>
      </c>
      <c r="R23" s="16">
        <v>22</v>
      </c>
      <c r="S23" s="33">
        <f t="shared" si="0"/>
        <v>36</v>
      </c>
      <c r="T23" s="30">
        <v>40</v>
      </c>
      <c r="U23" s="30">
        <f t="shared" si="1"/>
        <v>90</v>
      </c>
      <c r="V23" s="18" t="s">
        <v>49</v>
      </c>
    </row>
    <row r="24" spans="1:22" ht="29.25" thickBot="1" x14ac:dyDescent="0.25">
      <c r="A24" s="8">
        <v>9</v>
      </c>
      <c r="B24" s="6" t="s">
        <v>45</v>
      </c>
      <c r="C24" s="7"/>
      <c r="D24" s="26" t="s">
        <v>12</v>
      </c>
      <c r="E24" s="26" t="s">
        <v>36</v>
      </c>
      <c r="F24" s="27" t="s">
        <v>90</v>
      </c>
      <c r="G24" s="27">
        <v>5</v>
      </c>
      <c r="H24" s="26" t="s">
        <v>89</v>
      </c>
      <c r="I24" s="8">
        <v>5</v>
      </c>
      <c r="J24" s="8">
        <v>3</v>
      </c>
      <c r="K24" s="8">
        <v>1</v>
      </c>
      <c r="L24" s="16">
        <v>1</v>
      </c>
      <c r="M24" s="16">
        <v>0</v>
      </c>
      <c r="N24" s="16">
        <v>1</v>
      </c>
      <c r="O24" s="16">
        <v>1</v>
      </c>
      <c r="P24" s="16">
        <v>1</v>
      </c>
      <c r="Q24" s="16">
        <v>1</v>
      </c>
      <c r="R24" s="16">
        <v>25</v>
      </c>
      <c r="S24" s="33">
        <f t="shared" si="0"/>
        <v>39</v>
      </c>
      <c r="T24" s="30">
        <v>40</v>
      </c>
      <c r="U24" s="30">
        <f t="shared" si="1"/>
        <v>97.5</v>
      </c>
      <c r="V24" s="18" t="s">
        <v>49</v>
      </c>
    </row>
    <row r="25" spans="1:22" ht="29.25" thickBot="1" x14ac:dyDescent="0.25">
      <c r="A25" s="8">
        <v>10</v>
      </c>
      <c r="B25" s="6" t="s">
        <v>46</v>
      </c>
      <c r="C25" s="7"/>
      <c r="D25" s="26" t="s">
        <v>12</v>
      </c>
      <c r="E25" s="26" t="s">
        <v>36</v>
      </c>
      <c r="F25" s="27" t="s">
        <v>90</v>
      </c>
      <c r="G25" s="27">
        <v>5</v>
      </c>
      <c r="H25" s="26" t="s">
        <v>89</v>
      </c>
      <c r="I25" s="8">
        <v>5</v>
      </c>
      <c r="J25" s="8">
        <v>3</v>
      </c>
      <c r="K25" s="8">
        <v>1</v>
      </c>
      <c r="L25" s="16">
        <v>1</v>
      </c>
      <c r="M25" s="16">
        <v>1</v>
      </c>
      <c r="N25" s="16">
        <v>1</v>
      </c>
      <c r="O25" s="16">
        <v>1</v>
      </c>
      <c r="P25" s="16">
        <v>1</v>
      </c>
      <c r="Q25" s="16">
        <v>1</v>
      </c>
      <c r="R25" s="16">
        <v>20</v>
      </c>
      <c r="S25" s="33">
        <f t="shared" si="0"/>
        <v>35</v>
      </c>
      <c r="T25" s="30">
        <v>40</v>
      </c>
      <c r="U25" s="30">
        <f t="shared" si="1"/>
        <v>87.5</v>
      </c>
      <c r="V25" s="18" t="s">
        <v>49</v>
      </c>
    </row>
    <row r="26" spans="1:22" ht="29.25" thickBot="1" x14ac:dyDescent="0.25">
      <c r="A26" s="8">
        <v>11</v>
      </c>
      <c r="B26" s="6" t="s">
        <v>47</v>
      </c>
      <c r="C26" s="7"/>
      <c r="D26" s="26" t="s">
        <v>12</v>
      </c>
      <c r="E26" s="26" t="s">
        <v>36</v>
      </c>
      <c r="F26" s="27" t="s">
        <v>90</v>
      </c>
      <c r="G26" s="27">
        <v>5</v>
      </c>
      <c r="H26" s="26" t="s">
        <v>89</v>
      </c>
      <c r="I26" s="8">
        <v>0</v>
      </c>
      <c r="J26" s="8">
        <v>0</v>
      </c>
      <c r="K26" s="8">
        <v>0</v>
      </c>
      <c r="L26" s="16">
        <v>0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22</v>
      </c>
      <c r="S26" s="13">
        <f t="shared" si="0"/>
        <v>22</v>
      </c>
      <c r="T26" s="30">
        <v>40</v>
      </c>
      <c r="U26" s="30">
        <f t="shared" si="1"/>
        <v>55</v>
      </c>
      <c r="V26" s="18" t="s">
        <v>50</v>
      </c>
    </row>
    <row r="27" spans="1:22" ht="29.25" thickBot="1" x14ac:dyDescent="0.25">
      <c r="A27" s="8">
        <v>12</v>
      </c>
      <c r="B27" s="6" t="s">
        <v>94</v>
      </c>
      <c r="C27" s="7"/>
      <c r="D27" s="26" t="s">
        <v>12</v>
      </c>
      <c r="E27" s="26" t="s">
        <v>36</v>
      </c>
      <c r="F27" s="27" t="s">
        <v>93</v>
      </c>
      <c r="G27" s="27">
        <v>5</v>
      </c>
      <c r="H27" s="7" t="s">
        <v>92</v>
      </c>
      <c r="I27" s="8">
        <v>3</v>
      </c>
      <c r="J27" s="8">
        <v>3</v>
      </c>
      <c r="K27" s="8">
        <v>0</v>
      </c>
      <c r="L27" s="16">
        <v>0</v>
      </c>
      <c r="M27" s="16">
        <v>0</v>
      </c>
      <c r="N27" s="16">
        <v>0</v>
      </c>
      <c r="O27" s="16">
        <v>0</v>
      </c>
      <c r="P27" s="16">
        <v>1</v>
      </c>
      <c r="Q27" s="16">
        <v>1</v>
      </c>
      <c r="R27" s="16">
        <v>10</v>
      </c>
      <c r="S27" s="13">
        <f t="shared" si="0"/>
        <v>18</v>
      </c>
      <c r="T27" s="30">
        <v>40</v>
      </c>
      <c r="U27" s="30">
        <f t="shared" si="1"/>
        <v>45</v>
      </c>
      <c r="V27" s="18" t="s">
        <v>50</v>
      </c>
    </row>
    <row r="28" spans="1:22" ht="29.25" thickBot="1" x14ac:dyDescent="0.25">
      <c r="A28" s="8">
        <v>13</v>
      </c>
      <c r="B28" s="6" t="s">
        <v>42</v>
      </c>
      <c r="C28" s="7"/>
      <c r="D28" s="26" t="s">
        <v>12</v>
      </c>
      <c r="E28" s="26" t="s">
        <v>36</v>
      </c>
      <c r="F28" s="27" t="s">
        <v>93</v>
      </c>
      <c r="G28" s="27">
        <v>5</v>
      </c>
      <c r="H28" s="7" t="s">
        <v>92</v>
      </c>
      <c r="I28" s="8">
        <v>5</v>
      </c>
      <c r="J28" s="8">
        <v>3</v>
      </c>
      <c r="K28" s="8">
        <v>1</v>
      </c>
      <c r="L28" s="16">
        <v>1</v>
      </c>
      <c r="M28" s="16">
        <v>0</v>
      </c>
      <c r="N28" s="16">
        <v>0</v>
      </c>
      <c r="O28" s="16">
        <v>0</v>
      </c>
      <c r="P28" s="16">
        <v>1</v>
      </c>
      <c r="Q28" s="16">
        <v>1</v>
      </c>
      <c r="R28" s="16">
        <v>15</v>
      </c>
      <c r="S28" s="13">
        <f t="shared" si="0"/>
        <v>27</v>
      </c>
      <c r="T28" s="30">
        <v>40</v>
      </c>
      <c r="U28" s="30">
        <f t="shared" si="1"/>
        <v>67.5</v>
      </c>
      <c r="V28" s="18" t="s">
        <v>50</v>
      </c>
    </row>
    <row r="29" spans="1:22" ht="29.25" thickBot="1" x14ac:dyDescent="0.25">
      <c r="A29" s="8">
        <v>14</v>
      </c>
      <c r="B29" s="6" t="s">
        <v>95</v>
      </c>
      <c r="C29" s="7"/>
      <c r="D29" s="26" t="s">
        <v>12</v>
      </c>
      <c r="E29" s="26" t="s">
        <v>36</v>
      </c>
      <c r="F29" s="27" t="s">
        <v>93</v>
      </c>
      <c r="G29" s="27">
        <v>5</v>
      </c>
      <c r="H29" s="7" t="s">
        <v>92</v>
      </c>
      <c r="I29" s="8">
        <v>5</v>
      </c>
      <c r="J29" s="8">
        <v>3</v>
      </c>
      <c r="K29" s="8">
        <v>1</v>
      </c>
      <c r="L29" s="16">
        <v>1</v>
      </c>
      <c r="M29" s="16">
        <v>1</v>
      </c>
      <c r="N29" s="16">
        <v>0</v>
      </c>
      <c r="O29" s="16">
        <v>0</v>
      </c>
      <c r="P29" s="16">
        <v>0</v>
      </c>
      <c r="Q29" s="16">
        <v>1</v>
      </c>
      <c r="R29" s="16">
        <v>17</v>
      </c>
      <c r="S29" s="13">
        <f t="shared" si="0"/>
        <v>29</v>
      </c>
      <c r="T29" s="30">
        <v>40</v>
      </c>
      <c r="U29" s="30">
        <f t="shared" si="1"/>
        <v>72.5</v>
      </c>
      <c r="V29" s="18" t="s">
        <v>50</v>
      </c>
    </row>
    <row r="30" spans="1:22" ht="29.25" thickBot="1" x14ac:dyDescent="0.25">
      <c r="A30" s="7">
        <v>15</v>
      </c>
      <c r="B30" s="6" t="s">
        <v>96</v>
      </c>
      <c r="C30" s="7"/>
      <c r="D30" s="26" t="s">
        <v>12</v>
      </c>
      <c r="E30" s="26" t="s">
        <v>36</v>
      </c>
      <c r="F30" s="27" t="s">
        <v>93</v>
      </c>
      <c r="G30" s="27">
        <v>5</v>
      </c>
      <c r="H30" s="7" t="s">
        <v>92</v>
      </c>
      <c r="I30" s="8">
        <v>1</v>
      </c>
      <c r="J30" s="8">
        <v>1</v>
      </c>
      <c r="K30" s="8">
        <v>0</v>
      </c>
      <c r="L30" s="16">
        <v>0</v>
      </c>
      <c r="M30" s="16">
        <v>0</v>
      </c>
      <c r="N30" s="16">
        <v>0</v>
      </c>
      <c r="O30" s="16">
        <v>0</v>
      </c>
      <c r="P30" s="16">
        <v>0</v>
      </c>
      <c r="Q30" s="16">
        <v>1</v>
      </c>
      <c r="R30" s="16">
        <v>18</v>
      </c>
      <c r="S30" s="13">
        <f t="shared" si="0"/>
        <v>21</v>
      </c>
      <c r="T30" s="30">
        <v>40</v>
      </c>
      <c r="U30" s="30">
        <f t="shared" si="1"/>
        <v>52.5</v>
      </c>
      <c r="V30" s="18" t="s">
        <v>50</v>
      </c>
    </row>
    <row r="31" spans="1:22" ht="29.25" thickBot="1" x14ac:dyDescent="0.25">
      <c r="A31" s="35">
        <v>16</v>
      </c>
      <c r="B31" s="6" t="s">
        <v>97</v>
      </c>
      <c r="C31" s="35"/>
      <c r="D31" s="26" t="s">
        <v>12</v>
      </c>
      <c r="E31" s="26" t="s">
        <v>36</v>
      </c>
      <c r="F31" s="27" t="s">
        <v>93</v>
      </c>
      <c r="G31" s="27">
        <v>5</v>
      </c>
      <c r="H31" s="7" t="s">
        <v>92</v>
      </c>
      <c r="I31" s="37">
        <v>5</v>
      </c>
      <c r="J31" s="37">
        <v>3</v>
      </c>
      <c r="K31" s="37">
        <v>1</v>
      </c>
      <c r="L31" s="38">
        <v>1</v>
      </c>
      <c r="M31" s="38">
        <v>0</v>
      </c>
      <c r="N31" s="38">
        <v>0</v>
      </c>
      <c r="O31" s="38">
        <v>0</v>
      </c>
      <c r="P31" s="38">
        <v>1</v>
      </c>
      <c r="Q31" s="38">
        <v>1</v>
      </c>
      <c r="R31" s="16">
        <v>15</v>
      </c>
      <c r="S31" s="13">
        <f t="shared" si="0"/>
        <v>27</v>
      </c>
      <c r="T31" s="30">
        <v>40</v>
      </c>
      <c r="U31" s="30">
        <f t="shared" si="1"/>
        <v>67.5</v>
      </c>
      <c r="V31" s="18" t="s">
        <v>50</v>
      </c>
    </row>
    <row r="32" spans="1:22" ht="29.25" thickBot="1" x14ac:dyDescent="0.25">
      <c r="A32" s="35">
        <v>17</v>
      </c>
      <c r="B32" s="6" t="s">
        <v>98</v>
      </c>
      <c r="C32" s="35"/>
      <c r="D32" s="26" t="s">
        <v>12</v>
      </c>
      <c r="E32" s="26" t="s">
        <v>36</v>
      </c>
      <c r="F32" s="27" t="s">
        <v>93</v>
      </c>
      <c r="G32" s="27">
        <v>5</v>
      </c>
      <c r="H32" s="7" t="s">
        <v>92</v>
      </c>
      <c r="I32" s="37">
        <v>5</v>
      </c>
      <c r="J32" s="37">
        <v>2</v>
      </c>
      <c r="K32" s="37">
        <v>1</v>
      </c>
      <c r="L32" s="38">
        <v>1</v>
      </c>
      <c r="M32" s="38">
        <v>0</v>
      </c>
      <c r="N32" s="38">
        <v>0</v>
      </c>
      <c r="O32" s="38">
        <v>0</v>
      </c>
      <c r="P32" s="38">
        <v>1</v>
      </c>
      <c r="Q32" s="38">
        <v>1</v>
      </c>
      <c r="R32" s="16">
        <v>16</v>
      </c>
      <c r="S32" s="13">
        <f t="shared" si="0"/>
        <v>27</v>
      </c>
      <c r="T32" s="30">
        <v>40</v>
      </c>
      <c r="U32" s="30">
        <f t="shared" si="1"/>
        <v>67.5</v>
      </c>
      <c r="V32" s="18" t="s">
        <v>50</v>
      </c>
    </row>
    <row r="33" spans="1:22" ht="29.25" thickBot="1" x14ac:dyDescent="0.25">
      <c r="A33" s="35">
        <v>18</v>
      </c>
      <c r="B33" s="6" t="s">
        <v>38</v>
      </c>
      <c r="C33" s="35"/>
      <c r="D33" s="26" t="s">
        <v>12</v>
      </c>
      <c r="E33" s="26" t="s">
        <v>36</v>
      </c>
      <c r="F33" s="27" t="s">
        <v>93</v>
      </c>
      <c r="G33" s="27">
        <v>5</v>
      </c>
      <c r="H33" s="7" t="s">
        <v>92</v>
      </c>
      <c r="I33" s="37">
        <v>3</v>
      </c>
      <c r="J33" s="37">
        <v>3</v>
      </c>
      <c r="K33" s="37">
        <v>0</v>
      </c>
      <c r="L33" s="38">
        <v>0</v>
      </c>
      <c r="M33" s="38">
        <v>0</v>
      </c>
      <c r="N33" s="38">
        <v>0</v>
      </c>
      <c r="O33" s="38">
        <v>0</v>
      </c>
      <c r="P33" s="38">
        <v>1</v>
      </c>
      <c r="Q33" s="38">
        <v>1</v>
      </c>
      <c r="R33" s="16">
        <v>12</v>
      </c>
      <c r="S33" s="13">
        <f t="shared" si="0"/>
        <v>20</v>
      </c>
      <c r="T33" s="30">
        <v>40</v>
      </c>
      <c r="U33" s="30">
        <f t="shared" si="1"/>
        <v>50</v>
      </c>
      <c r="V33" s="18" t="s">
        <v>50</v>
      </c>
    </row>
    <row r="34" spans="1:22" ht="29.25" thickBot="1" x14ac:dyDescent="0.25">
      <c r="A34" s="35">
        <v>19</v>
      </c>
      <c r="B34" s="6" t="s">
        <v>99</v>
      </c>
      <c r="C34" s="35"/>
      <c r="D34" s="26" t="s">
        <v>12</v>
      </c>
      <c r="E34" s="26" t="s">
        <v>36</v>
      </c>
      <c r="F34" s="27" t="s">
        <v>93</v>
      </c>
      <c r="G34" s="27">
        <v>5</v>
      </c>
      <c r="H34" s="7" t="s">
        <v>92</v>
      </c>
      <c r="I34" s="37">
        <v>3</v>
      </c>
      <c r="J34" s="37">
        <v>0</v>
      </c>
      <c r="K34" s="37">
        <v>1</v>
      </c>
      <c r="L34" s="38">
        <v>1</v>
      </c>
      <c r="M34" s="38">
        <v>0</v>
      </c>
      <c r="N34" s="38">
        <v>0</v>
      </c>
      <c r="O34" s="38">
        <v>1</v>
      </c>
      <c r="P34" s="38">
        <v>0</v>
      </c>
      <c r="Q34" s="38">
        <v>1</v>
      </c>
      <c r="R34" s="16">
        <v>10</v>
      </c>
      <c r="S34" s="13">
        <f t="shared" si="0"/>
        <v>17</v>
      </c>
      <c r="T34" s="30">
        <v>40</v>
      </c>
      <c r="U34" s="30">
        <f t="shared" si="1"/>
        <v>42.5</v>
      </c>
      <c r="V34" s="18" t="s">
        <v>50</v>
      </c>
    </row>
    <row r="35" spans="1:22" ht="29.25" thickBot="1" x14ac:dyDescent="0.25">
      <c r="A35" s="35">
        <v>20</v>
      </c>
      <c r="B35" s="6" t="s">
        <v>100</v>
      </c>
      <c r="C35" s="35"/>
      <c r="D35" s="26" t="s">
        <v>12</v>
      </c>
      <c r="E35" s="26" t="s">
        <v>36</v>
      </c>
      <c r="F35" s="27" t="s">
        <v>93</v>
      </c>
      <c r="G35" s="27">
        <v>5</v>
      </c>
      <c r="H35" s="7" t="s">
        <v>92</v>
      </c>
      <c r="I35" s="37">
        <v>3</v>
      </c>
      <c r="J35" s="37">
        <v>3</v>
      </c>
      <c r="K35" s="37">
        <v>0</v>
      </c>
      <c r="L35" s="38">
        <v>0</v>
      </c>
      <c r="M35" s="38">
        <v>0</v>
      </c>
      <c r="N35" s="38">
        <v>0</v>
      </c>
      <c r="O35" s="38">
        <v>1</v>
      </c>
      <c r="P35" s="38">
        <v>1</v>
      </c>
      <c r="Q35" s="38">
        <v>1</v>
      </c>
      <c r="R35" s="16">
        <v>14</v>
      </c>
      <c r="S35" s="13">
        <f t="shared" si="0"/>
        <v>23</v>
      </c>
      <c r="T35" s="30">
        <v>40</v>
      </c>
      <c r="U35" s="30">
        <f t="shared" si="1"/>
        <v>57.5</v>
      </c>
      <c r="V35" s="18" t="s">
        <v>50</v>
      </c>
    </row>
    <row r="36" spans="1:22" ht="29.25" thickBot="1" x14ac:dyDescent="0.25">
      <c r="A36" s="35">
        <v>21</v>
      </c>
      <c r="B36" s="6" t="s">
        <v>101</v>
      </c>
      <c r="C36" s="35"/>
      <c r="D36" s="26" t="s">
        <v>12</v>
      </c>
      <c r="E36" s="26" t="s">
        <v>36</v>
      </c>
      <c r="F36" s="27" t="s">
        <v>93</v>
      </c>
      <c r="G36" s="27">
        <v>5</v>
      </c>
      <c r="H36" s="7" t="s">
        <v>92</v>
      </c>
      <c r="I36" s="37">
        <v>5</v>
      </c>
      <c r="J36" s="37">
        <v>3</v>
      </c>
      <c r="K36" s="37">
        <v>1</v>
      </c>
      <c r="L36" s="38">
        <v>0</v>
      </c>
      <c r="M36" s="38">
        <v>1</v>
      </c>
      <c r="N36" s="38">
        <v>1</v>
      </c>
      <c r="O36" s="38">
        <v>0</v>
      </c>
      <c r="P36" s="38">
        <v>0</v>
      </c>
      <c r="Q36" s="38">
        <v>0</v>
      </c>
      <c r="R36" s="16">
        <v>16</v>
      </c>
      <c r="S36" s="13">
        <f t="shared" si="0"/>
        <v>27</v>
      </c>
      <c r="T36" s="30">
        <v>40</v>
      </c>
      <c r="U36" s="30">
        <f t="shared" si="1"/>
        <v>67.5</v>
      </c>
      <c r="V36" s="18" t="s">
        <v>50</v>
      </c>
    </row>
    <row r="37" spans="1:22" ht="29.25" thickBot="1" x14ac:dyDescent="0.25">
      <c r="A37" s="35">
        <v>22</v>
      </c>
      <c r="B37" s="6" t="s">
        <v>102</v>
      </c>
      <c r="C37" s="35"/>
      <c r="D37" s="26" t="s">
        <v>12</v>
      </c>
      <c r="E37" s="26" t="s">
        <v>36</v>
      </c>
      <c r="F37" s="27" t="s">
        <v>93</v>
      </c>
      <c r="G37" s="27">
        <v>5</v>
      </c>
      <c r="H37" s="7" t="s">
        <v>92</v>
      </c>
      <c r="I37" s="37">
        <v>1</v>
      </c>
      <c r="J37" s="37">
        <v>1</v>
      </c>
      <c r="K37" s="37">
        <v>0</v>
      </c>
      <c r="L37" s="38">
        <v>0</v>
      </c>
      <c r="M37" s="38">
        <v>1</v>
      </c>
      <c r="N37" s="38">
        <v>1</v>
      </c>
      <c r="O37" s="38">
        <v>1</v>
      </c>
      <c r="P37" s="38">
        <v>1</v>
      </c>
      <c r="Q37" s="38">
        <v>0</v>
      </c>
      <c r="R37" s="16">
        <v>17</v>
      </c>
      <c r="S37" s="13">
        <f t="shared" si="0"/>
        <v>23</v>
      </c>
      <c r="T37" s="30">
        <v>40</v>
      </c>
      <c r="U37" s="30">
        <f t="shared" si="1"/>
        <v>57.5</v>
      </c>
      <c r="V37" s="18" t="s">
        <v>50</v>
      </c>
    </row>
    <row r="38" spans="1:22" ht="29.25" thickBot="1" x14ac:dyDescent="0.25">
      <c r="A38" s="35">
        <v>23</v>
      </c>
      <c r="B38" s="6" t="s">
        <v>103</v>
      </c>
      <c r="C38" s="35"/>
      <c r="D38" s="26" t="s">
        <v>12</v>
      </c>
      <c r="E38" s="26" t="s">
        <v>36</v>
      </c>
      <c r="F38" s="27" t="s">
        <v>93</v>
      </c>
      <c r="G38" s="27">
        <v>5</v>
      </c>
      <c r="H38" s="7" t="s">
        <v>92</v>
      </c>
      <c r="I38" s="37">
        <v>1</v>
      </c>
      <c r="J38" s="37">
        <v>1</v>
      </c>
      <c r="K38" s="37">
        <v>0</v>
      </c>
      <c r="L38" s="38">
        <v>0</v>
      </c>
      <c r="M38" s="38">
        <v>0</v>
      </c>
      <c r="N38" s="38">
        <v>1</v>
      </c>
      <c r="O38" s="38">
        <v>0</v>
      </c>
      <c r="P38" s="38">
        <v>1</v>
      </c>
      <c r="Q38" s="38">
        <v>1</v>
      </c>
      <c r="R38" s="16">
        <v>14</v>
      </c>
      <c r="S38" s="13">
        <f t="shared" si="0"/>
        <v>19</v>
      </c>
      <c r="T38" s="30">
        <v>40</v>
      </c>
      <c r="U38" s="30">
        <f t="shared" si="1"/>
        <v>47.5</v>
      </c>
      <c r="V38" s="18" t="s">
        <v>50</v>
      </c>
    </row>
    <row r="39" spans="1:22" ht="29.25" thickBot="1" x14ac:dyDescent="0.25">
      <c r="A39" s="35">
        <v>24</v>
      </c>
      <c r="B39" s="6" t="s">
        <v>104</v>
      </c>
      <c r="C39" s="35"/>
      <c r="D39" s="26" t="s">
        <v>12</v>
      </c>
      <c r="E39" s="26" t="s">
        <v>36</v>
      </c>
      <c r="F39" s="27" t="s">
        <v>93</v>
      </c>
      <c r="G39" s="27">
        <v>5</v>
      </c>
      <c r="H39" s="7" t="s">
        <v>92</v>
      </c>
      <c r="I39" s="37">
        <v>5</v>
      </c>
      <c r="J39" s="37">
        <v>1</v>
      </c>
      <c r="K39" s="37">
        <v>0</v>
      </c>
      <c r="L39" s="38">
        <v>1</v>
      </c>
      <c r="M39" s="38">
        <v>1</v>
      </c>
      <c r="N39" s="38">
        <v>1</v>
      </c>
      <c r="O39" s="38">
        <v>0</v>
      </c>
      <c r="P39" s="38">
        <v>1</v>
      </c>
      <c r="Q39" s="38">
        <v>1</v>
      </c>
      <c r="R39" s="16">
        <v>10</v>
      </c>
      <c r="S39" s="13">
        <f t="shared" si="0"/>
        <v>21</v>
      </c>
      <c r="T39" s="30">
        <v>40</v>
      </c>
      <c r="U39" s="30">
        <f t="shared" si="1"/>
        <v>52.5</v>
      </c>
      <c r="V39" s="18" t="s">
        <v>50</v>
      </c>
    </row>
    <row r="40" spans="1:22" ht="29.25" thickBot="1" x14ac:dyDescent="0.25">
      <c r="A40" s="35">
        <v>25</v>
      </c>
      <c r="B40" s="6" t="s">
        <v>35</v>
      </c>
      <c r="C40" s="35"/>
      <c r="D40" s="26" t="s">
        <v>12</v>
      </c>
      <c r="E40" s="26" t="s">
        <v>36</v>
      </c>
      <c r="F40" s="27" t="s">
        <v>93</v>
      </c>
      <c r="G40" s="27">
        <v>5</v>
      </c>
      <c r="H40" s="7" t="s">
        <v>92</v>
      </c>
      <c r="I40" s="37">
        <v>0</v>
      </c>
      <c r="J40" s="37">
        <v>0</v>
      </c>
      <c r="K40" s="37">
        <v>1</v>
      </c>
      <c r="L40" s="38">
        <v>1</v>
      </c>
      <c r="M40" s="38">
        <v>1</v>
      </c>
      <c r="N40" s="38">
        <v>0</v>
      </c>
      <c r="O40" s="38">
        <v>0</v>
      </c>
      <c r="P40" s="38">
        <v>1</v>
      </c>
      <c r="Q40" s="38">
        <v>0</v>
      </c>
      <c r="R40" s="16">
        <v>10</v>
      </c>
      <c r="S40" s="13">
        <f t="shared" si="0"/>
        <v>14</v>
      </c>
      <c r="T40" s="30">
        <v>40</v>
      </c>
      <c r="U40" s="30">
        <f t="shared" si="1"/>
        <v>35</v>
      </c>
      <c r="V40" s="18" t="s">
        <v>50</v>
      </c>
    </row>
    <row r="41" spans="1:22" ht="29.25" thickBot="1" x14ac:dyDescent="0.25">
      <c r="A41" s="35">
        <v>26</v>
      </c>
      <c r="B41" s="6" t="s">
        <v>105</v>
      </c>
      <c r="C41" s="35"/>
      <c r="D41" s="26" t="s">
        <v>12</v>
      </c>
      <c r="E41" s="26" t="s">
        <v>36</v>
      </c>
      <c r="F41" s="27" t="s">
        <v>93</v>
      </c>
      <c r="G41" s="27">
        <v>5</v>
      </c>
      <c r="H41" s="7" t="s">
        <v>92</v>
      </c>
      <c r="I41" s="37">
        <v>5</v>
      </c>
      <c r="J41" s="37">
        <v>3</v>
      </c>
      <c r="K41" s="37">
        <v>0</v>
      </c>
      <c r="L41" s="38">
        <v>0</v>
      </c>
      <c r="M41" s="38">
        <v>0</v>
      </c>
      <c r="N41" s="38">
        <v>0</v>
      </c>
      <c r="O41" s="38">
        <v>1</v>
      </c>
      <c r="P41" s="38">
        <v>1</v>
      </c>
      <c r="Q41" s="38">
        <v>1</v>
      </c>
      <c r="R41" s="16">
        <v>12</v>
      </c>
      <c r="S41" s="13">
        <f t="shared" si="0"/>
        <v>23</v>
      </c>
      <c r="T41" s="30">
        <v>40</v>
      </c>
      <c r="U41" s="30">
        <f t="shared" si="1"/>
        <v>57.5</v>
      </c>
      <c r="V41" s="18" t="s">
        <v>50</v>
      </c>
    </row>
    <row r="42" spans="1:22" ht="29.25" thickBot="1" x14ac:dyDescent="0.25">
      <c r="A42" s="35">
        <v>27</v>
      </c>
      <c r="B42" s="6" t="s">
        <v>39</v>
      </c>
      <c r="C42" s="35"/>
      <c r="D42" s="26" t="s">
        <v>12</v>
      </c>
      <c r="E42" s="26" t="s">
        <v>36</v>
      </c>
      <c r="F42" s="27" t="s">
        <v>93</v>
      </c>
      <c r="G42" s="27">
        <v>5</v>
      </c>
      <c r="H42" s="7" t="s">
        <v>92</v>
      </c>
      <c r="I42" s="37">
        <v>5</v>
      </c>
      <c r="J42" s="37">
        <v>3</v>
      </c>
      <c r="K42" s="37">
        <v>1</v>
      </c>
      <c r="L42" s="38">
        <v>0</v>
      </c>
      <c r="M42" s="38">
        <v>1</v>
      </c>
      <c r="N42" s="38">
        <v>0</v>
      </c>
      <c r="O42" s="38">
        <v>0</v>
      </c>
      <c r="P42" s="38">
        <v>1</v>
      </c>
      <c r="Q42" s="38">
        <v>0</v>
      </c>
      <c r="R42" s="16">
        <v>19</v>
      </c>
      <c r="S42" s="13">
        <f t="shared" si="0"/>
        <v>30</v>
      </c>
      <c r="T42" s="30">
        <v>40</v>
      </c>
      <c r="U42" s="30">
        <f t="shared" si="1"/>
        <v>75</v>
      </c>
      <c r="V42" s="18" t="s">
        <v>50</v>
      </c>
    </row>
    <row r="43" spans="1:22" ht="29.25" thickBot="1" x14ac:dyDescent="0.25">
      <c r="A43" s="35">
        <v>28</v>
      </c>
      <c r="B43" s="36" t="s">
        <v>94</v>
      </c>
      <c r="C43" s="35"/>
      <c r="D43" s="26" t="s">
        <v>12</v>
      </c>
      <c r="E43" s="26" t="s">
        <v>36</v>
      </c>
      <c r="F43" s="27" t="s">
        <v>106</v>
      </c>
      <c r="G43" s="27">
        <v>5</v>
      </c>
      <c r="H43" s="7" t="s">
        <v>92</v>
      </c>
      <c r="I43" s="37">
        <v>5</v>
      </c>
      <c r="J43" s="37">
        <v>3</v>
      </c>
      <c r="K43" s="37">
        <v>1</v>
      </c>
      <c r="L43" s="38">
        <v>1</v>
      </c>
      <c r="M43" s="38">
        <v>0</v>
      </c>
      <c r="N43" s="38">
        <v>0</v>
      </c>
      <c r="O43" s="38">
        <v>0</v>
      </c>
      <c r="P43" s="38">
        <v>0</v>
      </c>
      <c r="Q43" s="38">
        <v>1</v>
      </c>
      <c r="R43" s="16">
        <v>15</v>
      </c>
      <c r="S43" s="13">
        <f t="shared" si="0"/>
        <v>26</v>
      </c>
      <c r="T43" s="30">
        <v>40</v>
      </c>
      <c r="U43" s="30">
        <f t="shared" si="1"/>
        <v>65</v>
      </c>
      <c r="V43" s="18" t="s">
        <v>50</v>
      </c>
    </row>
    <row r="44" spans="1:22" ht="29.25" thickBot="1" x14ac:dyDescent="0.25">
      <c r="A44" s="35">
        <v>29</v>
      </c>
      <c r="B44" s="36" t="s">
        <v>42</v>
      </c>
      <c r="C44" s="35"/>
      <c r="D44" s="26" t="s">
        <v>12</v>
      </c>
      <c r="E44" s="26" t="s">
        <v>36</v>
      </c>
      <c r="F44" s="27" t="s">
        <v>106</v>
      </c>
      <c r="G44" s="27">
        <v>5</v>
      </c>
      <c r="H44" s="7" t="s">
        <v>92</v>
      </c>
      <c r="I44" s="37">
        <v>3</v>
      </c>
      <c r="J44" s="37">
        <v>2</v>
      </c>
      <c r="K44" s="37">
        <v>1</v>
      </c>
      <c r="L44" s="38">
        <v>0</v>
      </c>
      <c r="M44" s="38">
        <v>0</v>
      </c>
      <c r="N44" s="38">
        <v>0</v>
      </c>
      <c r="O44" s="38">
        <v>1</v>
      </c>
      <c r="P44" s="38">
        <v>0</v>
      </c>
      <c r="Q44" s="38">
        <v>0</v>
      </c>
      <c r="R44" s="16">
        <v>10</v>
      </c>
      <c r="S44" s="13">
        <f t="shared" si="0"/>
        <v>17</v>
      </c>
      <c r="T44" s="30">
        <v>40</v>
      </c>
      <c r="U44" s="30">
        <f t="shared" si="1"/>
        <v>42.5</v>
      </c>
      <c r="V44" s="18" t="s">
        <v>50</v>
      </c>
    </row>
    <row r="45" spans="1:22" ht="29.25" thickBot="1" x14ac:dyDescent="0.25">
      <c r="A45" s="35">
        <v>30</v>
      </c>
      <c r="B45" s="36" t="s">
        <v>95</v>
      </c>
      <c r="C45" s="35"/>
      <c r="D45" s="26" t="s">
        <v>12</v>
      </c>
      <c r="E45" s="26" t="s">
        <v>36</v>
      </c>
      <c r="F45" s="27" t="s">
        <v>106</v>
      </c>
      <c r="G45" s="27">
        <v>5</v>
      </c>
      <c r="H45" s="7" t="s">
        <v>92</v>
      </c>
      <c r="I45" s="37">
        <v>5</v>
      </c>
      <c r="J45" s="37">
        <v>0</v>
      </c>
      <c r="K45" s="37">
        <v>1</v>
      </c>
      <c r="L45" s="38">
        <v>1</v>
      </c>
      <c r="M45" s="38">
        <v>1</v>
      </c>
      <c r="N45" s="38">
        <v>0</v>
      </c>
      <c r="O45" s="38">
        <v>0</v>
      </c>
      <c r="P45" s="38">
        <v>0</v>
      </c>
      <c r="Q45" s="38">
        <v>0</v>
      </c>
      <c r="R45" s="16">
        <v>17</v>
      </c>
      <c r="S45" s="13">
        <f t="shared" si="0"/>
        <v>25</v>
      </c>
      <c r="T45" s="30">
        <v>40</v>
      </c>
      <c r="U45" s="30">
        <f t="shared" si="1"/>
        <v>62.5</v>
      </c>
      <c r="V45" s="18" t="s">
        <v>50</v>
      </c>
    </row>
    <row r="46" spans="1:22" ht="29.25" thickBot="1" x14ac:dyDescent="0.25">
      <c r="A46" s="35">
        <v>31</v>
      </c>
      <c r="B46" s="36" t="s">
        <v>96</v>
      </c>
      <c r="C46" s="35"/>
      <c r="D46" s="26" t="s">
        <v>12</v>
      </c>
      <c r="E46" s="26" t="s">
        <v>36</v>
      </c>
      <c r="F46" s="27" t="s">
        <v>106</v>
      </c>
      <c r="G46" s="27">
        <v>5</v>
      </c>
      <c r="H46" s="7" t="s">
        <v>92</v>
      </c>
      <c r="I46" s="37">
        <v>5</v>
      </c>
      <c r="J46" s="37">
        <v>3</v>
      </c>
      <c r="K46" s="37">
        <v>0</v>
      </c>
      <c r="L46" s="38">
        <v>0</v>
      </c>
      <c r="M46" s="38">
        <v>0</v>
      </c>
      <c r="N46" s="38">
        <v>0</v>
      </c>
      <c r="O46" s="38">
        <v>0</v>
      </c>
      <c r="P46" s="38">
        <v>1</v>
      </c>
      <c r="Q46" s="38">
        <v>1</v>
      </c>
      <c r="R46" s="16">
        <v>9</v>
      </c>
      <c r="S46" s="13">
        <f t="shared" si="0"/>
        <v>19</v>
      </c>
      <c r="T46" s="30">
        <v>40</v>
      </c>
      <c r="U46" s="30">
        <f t="shared" si="1"/>
        <v>47.5</v>
      </c>
      <c r="V46" s="18" t="s">
        <v>50</v>
      </c>
    </row>
    <row r="47" spans="1:22" ht="29.25" thickBot="1" x14ac:dyDescent="0.25">
      <c r="A47" s="35">
        <v>32</v>
      </c>
      <c r="B47" s="36" t="s">
        <v>97</v>
      </c>
      <c r="C47" s="35"/>
      <c r="D47" s="26" t="s">
        <v>12</v>
      </c>
      <c r="E47" s="26" t="s">
        <v>36</v>
      </c>
      <c r="F47" s="27" t="s">
        <v>106</v>
      </c>
      <c r="G47" s="27">
        <v>5</v>
      </c>
      <c r="H47" s="7" t="s">
        <v>92</v>
      </c>
      <c r="I47" s="37">
        <v>5</v>
      </c>
      <c r="J47" s="37">
        <v>0</v>
      </c>
      <c r="K47" s="37">
        <v>1</v>
      </c>
      <c r="L47" s="38">
        <v>1</v>
      </c>
      <c r="M47" s="38">
        <v>0</v>
      </c>
      <c r="N47" s="38">
        <v>1</v>
      </c>
      <c r="O47" s="38">
        <v>0</v>
      </c>
      <c r="P47" s="38">
        <v>1</v>
      </c>
      <c r="Q47" s="38">
        <v>1</v>
      </c>
      <c r="R47" s="16">
        <v>10</v>
      </c>
      <c r="S47" s="13">
        <f t="shared" si="0"/>
        <v>20</v>
      </c>
      <c r="T47" s="30">
        <v>40</v>
      </c>
      <c r="U47" s="30">
        <f t="shared" si="1"/>
        <v>50</v>
      </c>
      <c r="V47" s="18" t="s">
        <v>50</v>
      </c>
    </row>
    <row r="48" spans="1:22" ht="29.25" thickBot="1" x14ac:dyDescent="0.25">
      <c r="A48" s="35">
        <v>33</v>
      </c>
      <c r="B48" s="36" t="s">
        <v>98</v>
      </c>
      <c r="C48" s="35"/>
      <c r="D48" s="26" t="s">
        <v>12</v>
      </c>
      <c r="E48" s="26" t="s">
        <v>36</v>
      </c>
      <c r="F48" s="27" t="s">
        <v>106</v>
      </c>
      <c r="G48" s="27">
        <v>5</v>
      </c>
      <c r="H48" s="7" t="s">
        <v>92</v>
      </c>
      <c r="I48" s="37">
        <v>0</v>
      </c>
      <c r="J48" s="37">
        <v>1</v>
      </c>
      <c r="K48" s="37">
        <v>0</v>
      </c>
      <c r="L48" s="38">
        <v>0</v>
      </c>
      <c r="M48" s="38">
        <v>0</v>
      </c>
      <c r="N48" s="38">
        <v>1</v>
      </c>
      <c r="O48" s="38">
        <v>0</v>
      </c>
      <c r="P48" s="38">
        <v>1</v>
      </c>
      <c r="Q48" s="38">
        <v>0</v>
      </c>
      <c r="R48" s="16">
        <v>15</v>
      </c>
      <c r="S48" s="13">
        <f t="shared" si="0"/>
        <v>18</v>
      </c>
      <c r="T48" s="30">
        <v>40</v>
      </c>
      <c r="U48" s="30">
        <f t="shared" si="1"/>
        <v>45</v>
      </c>
      <c r="V48" s="18" t="s">
        <v>50</v>
      </c>
    </row>
    <row r="49" spans="1:22" ht="29.25" thickBot="1" x14ac:dyDescent="0.25">
      <c r="A49" s="35">
        <v>34</v>
      </c>
      <c r="B49" s="36" t="s">
        <v>38</v>
      </c>
      <c r="C49" s="35"/>
      <c r="D49" s="26" t="s">
        <v>12</v>
      </c>
      <c r="E49" s="26" t="s">
        <v>36</v>
      </c>
      <c r="F49" s="27" t="s">
        <v>106</v>
      </c>
      <c r="G49" s="27">
        <v>5</v>
      </c>
      <c r="H49" s="7" t="s">
        <v>92</v>
      </c>
      <c r="I49" s="37">
        <v>0</v>
      </c>
      <c r="J49" s="37">
        <v>1</v>
      </c>
      <c r="K49" s="37">
        <v>1</v>
      </c>
      <c r="L49" s="38">
        <v>0</v>
      </c>
      <c r="M49" s="38">
        <v>0</v>
      </c>
      <c r="N49" s="38">
        <v>0</v>
      </c>
      <c r="O49" s="38">
        <v>0</v>
      </c>
      <c r="P49" s="38">
        <v>1</v>
      </c>
      <c r="Q49" s="38">
        <v>1</v>
      </c>
      <c r="R49" s="16">
        <v>9</v>
      </c>
      <c r="S49" s="13">
        <f t="shared" si="0"/>
        <v>13</v>
      </c>
      <c r="T49" s="30">
        <v>40</v>
      </c>
      <c r="U49" s="30">
        <f t="shared" si="1"/>
        <v>32.5</v>
      </c>
      <c r="V49" s="18" t="s">
        <v>50</v>
      </c>
    </row>
    <row r="50" spans="1:22" ht="29.25" thickBot="1" x14ac:dyDescent="0.25">
      <c r="A50" s="9">
        <v>35</v>
      </c>
      <c r="B50" s="36" t="s">
        <v>99</v>
      </c>
      <c r="C50" s="9"/>
      <c r="D50" s="26" t="s">
        <v>12</v>
      </c>
      <c r="E50" s="26" t="s">
        <v>36</v>
      </c>
      <c r="F50" s="27" t="s">
        <v>106</v>
      </c>
      <c r="G50" s="27">
        <v>5</v>
      </c>
      <c r="H50" s="7" t="s">
        <v>92</v>
      </c>
      <c r="I50" s="10">
        <v>5</v>
      </c>
      <c r="J50" s="10">
        <v>1</v>
      </c>
      <c r="K50" s="10">
        <v>0</v>
      </c>
      <c r="L50" s="11">
        <v>0</v>
      </c>
      <c r="M50" s="11">
        <v>0</v>
      </c>
      <c r="N50" s="11">
        <v>0</v>
      </c>
      <c r="O50" s="11">
        <v>0</v>
      </c>
      <c r="P50" s="11">
        <v>1</v>
      </c>
      <c r="Q50" s="11">
        <v>1</v>
      </c>
      <c r="R50" s="16">
        <v>8</v>
      </c>
      <c r="S50" s="13">
        <f t="shared" si="0"/>
        <v>16</v>
      </c>
      <c r="T50" s="30">
        <v>40</v>
      </c>
      <c r="U50" s="30">
        <f t="shared" si="1"/>
        <v>40</v>
      </c>
      <c r="V50" s="18" t="s">
        <v>50</v>
      </c>
    </row>
    <row r="51" spans="1:22" ht="29.25" thickBot="1" x14ac:dyDescent="0.25">
      <c r="A51" s="9">
        <v>36</v>
      </c>
      <c r="B51" s="36" t="s">
        <v>100</v>
      </c>
      <c r="C51" s="9"/>
      <c r="D51" s="26" t="s">
        <v>12</v>
      </c>
      <c r="E51" s="26" t="s">
        <v>36</v>
      </c>
      <c r="F51" s="27" t="s">
        <v>106</v>
      </c>
      <c r="G51" s="27">
        <v>5</v>
      </c>
      <c r="H51" s="7" t="s">
        <v>92</v>
      </c>
      <c r="I51" s="10">
        <v>0</v>
      </c>
      <c r="J51" s="10">
        <v>3</v>
      </c>
      <c r="K51" s="10">
        <v>1</v>
      </c>
      <c r="L51" s="11">
        <v>0</v>
      </c>
      <c r="M51" s="11">
        <v>0</v>
      </c>
      <c r="N51" s="11">
        <v>0</v>
      </c>
      <c r="O51" s="11">
        <v>0</v>
      </c>
      <c r="P51" s="11">
        <v>1</v>
      </c>
      <c r="Q51" s="11">
        <v>1</v>
      </c>
      <c r="R51" s="38">
        <v>17</v>
      </c>
      <c r="S51" s="13">
        <f t="shared" si="0"/>
        <v>23</v>
      </c>
      <c r="T51" s="30">
        <v>40</v>
      </c>
      <c r="U51" s="30">
        <f t="shared" si="1"/>
        <v>57.5</v>
      </c>
      <c r="V51" s="18" t="s">
        <v>50</v>
      </c>
    </row>
    <row r="52" spans="1:22" ht="29.25" thickBot="1" x14ac:dyDescent="0.25">
      <c r="A52" s="9">
        <v>37</v>
      </c>
      <c r="B52" s="36" t="s">
        <v>101</v>
      </c>
      <c r="C52" s="9"/>
      <c r="D52" s="26" t="s">
        <v>12</v>
      </c>
      <c r="E52" s="26" t="s">
        <v>36</v>
      </c>
      <c r="F52" s="27" t="s">
        <v>106</v>
      </c>
      <c r="G52" s="27">
        <v>5</v>
      </c>
      <c r="H52" s="7" t="s">
        <v>92</v>
      </c>
      <c r="I52" s="10">
        <v>2</v>
      </c>
      <c r="J52" s="10">
        <v>0</v>
      </c>
      <c r="K52" s="10">
        <v>0</v>
      </c>
      <c r="L52" s="11">
        <v>0</v>
      </c>
      <c r="M52" s="11">
        <v>0</v>
      </c>
      <c r="N52" s="11">
        <v>1</v>
      </c>
      <c r="O52" s="11">
        <v>0</v>
      </c>
      <c r="P52" s="11">
        <v>1</v>
      </c>
      <c r="Q52" s="11">
        <v>0</v>
      </c>
      <c r="R52" s="38">
        <v>12</v>
      </c>
      <c r="S52" s="13">
        <f t="shared" si="0"/>
        <v>16</v>
      </c>
      <c r="T52" s="30">
        <v>40</v>
      </c>
      <c r="U52" s="30">
        <f t="shared" si="1"/>
        <v>40</v>
      </c>
      <c r="V52" s="18" t="s">
        <v>50</v>
      </c>
    </row>
    <row r="53" spans="1:22" ht="29.25" thickBot="1" x14ac:dyDescent="0.25">
      <c r="A53" s="9">
        <v>38</v>
      </c>
      <c r="B53" s="36" t="s">
        <v>102</v>
      </c>
      <c r="C53" s="9"/>
      <c r="D53" s="26" t="s">
        <v>12</v>
      </c>
      <c r="E53" s="26" t="s">
        <v>36</v>
      </c>
      <c r="F53" s="27" t="s">
        <v>106</v>
      </c>
      <c r="G53" s="27">
        <v>5</v>
      </c>
      <c r="H53" s="7" t="s">
        <v>92</v>
      </c>
      <c r="I53" s="10">
        <v>3</v>
      </c>
      <c r="J53" s="10">
        <v>3</v>
      </c>
      <c r="K53" s="10">
        <v>0</v>
      </c>
      <c r="L53" s="11">
        <v>0</v>
      </c>
      <c r="M53" s="11">
        <v>0</v>
      </c>
      <c r="N53" s="11">
        <v>1</v>
      </c>
      <c r="O53" s="11">
        <v>0</v>
      </c>
      <c r="P53" s="11">
        <v>1</v>
      </c>
      <c r="Q53" s="11">
        <v>0</v>
      </c>
      <c r="R53" s="38">
        <v>8</v>
      </c>
      <c r="S53" s="13">
        <f t="shared" si="0"/>
        <v>16</v>
      </c>
      <c r="T53" s="30">
        <v>40</v>
      </c>
      <c r="U53" s="30">
        <f t="shared" si="1"/>
        <v>40</v>
      </c>
      <c r="V53" s="18" t="s">
        <v>50</v>
      </c>
    </row>
    <row r="54" spans="1:22" ht="29.25" thickBot="1" x14ac:dyDescent="0.25">
      <c r="A54" s="9">
        <v>39</v>
      </c>
      <c r="B54" s="36" t="s">
        <v>103</v>
      </c>
      <c r="C54" s="9"/>
      <c r="D54" s="26" t="s">
        <v>12</v>
      </c>
      <c r="E54" s="26" t="s">
        <v>36</v>
      </c>
      <c r="F54" s="27" t="s">
        <v>106</v>
      </c>
      <c r="G54" s="27">
        <v>5</v>
      </c>
      <c r="H54" s="7" t="s">
        <v>92</v>
      </c>
      <c r="I54" s="10">
        <v>5</v>
      </c>
      <c r="J54" s="10">
        <v>3</v>
      </c>
      <c r="K54" s="10">
        <v>0</v>
      </c>
      <c r="L54" s="11">
        <v>0</v>
      </c>
      <c r="M54" s="11">
        <v>0</v>
      </c>
      <c r="N54" s="11">
        <v>0</v>
      </c>
      <c r="O54" s="11">
        <v>0</v>
      </c>
      <c r="P54" s="11">
        <v>1</v>
      </c>
      <c r="Q54" s="11">
        <v>1</v>
      </c>
      <c r="R54" s="38">
        <v>5</v>
      </c>
      <c r="S54" s="13">
        <f t="shared" si="0"/>
        <v>15</v>
      </c>
      <c r="T54" s="30">
        <v>40</v>
      </c>
      <c r="U54" s="30">
        <f t="shared" si="1"/>
        <v>37.5</v>
      </c>
      <c r="V54" s="18" t="s">
        <v>50</v>
      </c>
    </row>
    <row r="55" spans="1:22" ht="29.25" thickBot="1" x14ac:dyDescent="0.25">
      <c r="A55" s="9">
        <v>40</v>
      </c>
      <c r="B55" s="36" t="s">
        <v>104</v>
      </c>
      <c r="C55" s="39"/>
      <c r="D55" s="26" t="s">
        <v>12</v>
      </c>
      <c r="E55" s="26" t="s">
        <v>36</v>
      </c>
      <c r="F55" s="27" t="s">
        <v>106</v>
      </c>
      <c r="G55" s="27">
        <v>5</v>
      </c>
      <c r="H55" s="7" t="s">
        <v>92</v>
      </c>
      <c r="I55" s="37">
        <v>3</v>
      </c>
      <c r="J55" s="37">
        <v>3</v>
      </c>
      <c r="K55" s="37">
        <v>0</v>
      </c>
      <c r="L55" s="38">
        <v>0</v>
      </c>
      <c r="M55" s="38">
        <v>0</v>
      </c>
      <c r="N55" s="38">
        <v>0</v>
      </c>
      <c r="O55" s="38">
        <v>0</v>
      </c>
      <c r="P55" s="38">
        <v>1</v>
      </c>
      <c r="Q55" s="38">
        <v>1</v>
      </c>
      <c r="R55" s="16">
        <v>12</v>
      </c>
      <c r="S55" s="13">
        <f t="shared" ref="S55:S76" si="2">I55+J55+K55+L55+M55+N55+O55+P55+Q55+R55</f>
        <v>20</v>
      </c>
      <c r="T55" s="30">
        <v>40</v>
      </c>
      <c r="U55" s="30">
        <f t="shared" ref="U55:U76" si="3">S55*100/40</f>
        <v>50</v>
      </c>
      <c r="V55" s="18" t="s">
        <v>50</v>
      </c>
    </row>
    <row r="56" spans="1:22" ht="29.25" thickBot="1" x14ac:dyDescent="0.25">
      <c r="A56" s="9">
        <v>41</v>
      </c>
      <c r="B56" s="36" t="s">
        <v>35</v>
      </c>
      <c r="C56" s="39"/>
      <c r="D56" s="26" t="s">
        <v>12</v>
      </c>
      <c r="E56" s="26" t="s">
        <v>36</v>
      </c>
      <c r="F56" s="27" t="s">
        <v>106</v>
      </c>
      <c r="G56" s="27">
        <v>5</v>
      </c>
      <c r="H56" s="7" t="s">
        <v>92</v>
      </c>
      <c r="I56" s="37">
        <v>3</v>
      </c>
      <c r="J56" s="37">
        <v>0</v>
      </c>
      <c r="K56" s="37">
        <v>1</v>
      </c>
      <c r="L56" s="38">
        <v>1</v>
      </c>
      <c r="M56" s="38">
        <v>0</v>
      </c>
      <c r="N56" s="38">
        <v>0</v>
      </c>
      <c r="O56" s="38">
        <v>1</v>
      </c>
      <c r="P56" s="38">
        <v>0</v>
      </c>
      <c r="Q56" s="38">
        <v>1</v>
      </c>
      <c r="R56" s="16">
        <v>10</v>
      </c>
      <c r="S56" s="13">
        <f t="shared" si="2"/>
        <v>17</v>
      </c>
      <c r="T56" s="30">
        <v>40</v>
      </c>
      <c r="U56" s="30">
        <f t="shared" si="3"/>
        <v>42.5</v>
      </c>
      <c r="V56" s="18" t="s">
        <v>50</v>
      </c>
    </row>
    <row r="57" spans="1:22" ht="29.25" thickBot="1" x14ac:dyDescent="0.25">
      <c r="A57" s="9">
        <v>42</v>
      </c>
      <c r="B57" s="36" t="s">
        <v>105</v>
      </c>
      <c r="C57" s="39"/>
      <c r="D57" s="26" t="s">
        <v>12</v>
      </c>
      <c r="E57" s="26" t="s">
        <v>36</v>
      </c>
      <c r="F57" s="27" t="s">
        <v>106</v>
      </c>
      <c r="G57" s="27">
        <v>5</v>
      </c>
      <c r="H57" s="7" t="s">
        <v>92</v>
      </c>
      <c r="I57" s="37">
        <v>3</v>
      </c>
      <c r="J57" s="37">
        <v>3</v>
      </c>
      <c r="K57" s="37">
        <v>0</v>
      </c>
      <c r="L57" s="38">
        <v>0</v>
      </c>
      <c r="M57" s="38">
        <v>0</v>
      </c>
      <c r="N57" s="38">
        <v>0</v>
      </c>
      <c r="O57" s="38">
        <v>1</v>
      </c>
      <c r="P57" s="38">
        <v>1</v>
      </c>
      <c r="Q57" s="38">
        <v>1</v>
      </c>
      <c r="R57" s="16">
        <v>14</v>
      </c>
      <c r="S57" s="13">
        <f t="shared" si="2"/>
        <v>23</v>
      </c>
      <c r="T57" s="30">
        <v>40</v>
      </c>
      <c r="U57" s="30">
        <f t="shared" si="3"/>
        <v>57.5</v>
      </c>
      <c r="V57" s="18" t="s">
        <v>50</v>
      </c>
    </row>
    <row r="58" spans="1:22" ht="14.25" customHeight="1" thickBot="1" x14ac:dyDescent="0.25">
      <c r="A58" s="41">
        <v>43</v>
      </c>
      <c r="B58" s="36" t="s">
        <v>39</v>
      </c>
      <c r="C58" s="39"/>
      <c r="D58" s="26" t="s">
        <v>12</v>
      </c>
      <c r="E58" s="26" t="s">
        <v>36</v>
      </c>
      <c r="F58" s="27" t="s">
        <v>106</v>
      </c>
      <c r="G58" s="27">
        <v>5</v>
      </c>
      <c r="H58" s="7" t="s">
        <v>92</v>
      </c>
      <c r="I58" s="37">
        <v>5</v>
      </c>
      <c r="J58" s="37">
        <v>3</v>
      </c>
      <c r="K58" s="37">
        <v>1</v>
      </c>
      <c r="L58" s="38">
        <v>0</v>
      </c>
      <c r="M58" s="38">
        <v>1</v>
      </c>
      <c r="N58" s="38">
        <v>1</v>
      </c>
      <c r="O58" s="38">
        <v>0</v>
      </c>
      <c r="P58" s="38">
        <v>0</v>
      </c>
      <c r="Q58" s="38">
        <v>0</v>
      </c>
      <c r="R58" s="16">
        <v>16</v>
      </c>
      <c r="S58" s="13">
        <f t="shared" si="2"/>
        <v>27</v>
      </c>
      <c r="T58" s="30">
        <v>40</v>
      </c>
      <c r="U58" s="30">
        <f t="shared" si="3"/>
        <v>67.5</v>
      </c>
      <c r="V58" s="18" t="s">
        <v>50</v>
      </c>
    </row>
    <row r="59" spans="1:22" ht="14.25" customHeight="1" thickBot="1" x14ac:dyDescent="0.25">
      <c r="A59" s="41">
        <v>44</v>
      </c>
      <c r="B59" s="36" t="s">
        <v>45</v>
      </c>
      <c r="C59" s="39"/>
      <c r="D59" s="26" t="s">
        <v>12</v>
      </c>
      <c r="E59" s="26" t="s">
        <v>36</v>
      </c>
      <c r="F59" s="27" t="s">
        <v>106</v>
      </c>
      <c r="G59" s="27">
        <v>5</v>
      </c>
      <c r="H59" s="7" t="s">
        <v>92</v>
      </c>
      <c r="I59" s="37">
        <v>1</v>
      </c>
      <c r="J59" s="37">
        <v>1</v>
      </c>
      <c r="K59" s="37">
        <v>0</v>
      </c>
      <c r="L59" s="38">
        <v>0</v>
      </c>
      <c r="M59" s="38">
        <v>1</v>
      </c>
      <c r="N59" s="38">
        <v>1</v>
      </c>
      <c r="O59" s="38">
        <v>1</v>
      </c>
      <c r="P59" s="38">
        <v>1</v>
      </c>
      <c r="Q59" s="38">
        <v>0</v>
      </c>
      <c r="R59" s="16">
        <v>17</v>
      </c>
      <c r="S59" s="13">
        <f t="shared" si="2"/>
        <v>23</v>
      </c>
      <c r="T59" s="30">
        <v>40</v>
      </c>
      <c r="U59" s="30">
        <f t="shared" si="3"/>
        <v>57.5</v>
      </c>
      <c r="V59" s="18" t="s">
        <v>50</v>
      </c>
    </row>
    <row r="60" spans="1:22" ht="14.25" customHeight="1" thickBot="1" x14ac:dyDescent="0.25">
      <c r="A60" s="41">
        <v>45</v>
      </c>
      <c r="B60" s="36" t="s">
        <v>107</v>
      </c>
      <c r="C60" s="39"/>
      <c r="D60" s="26" t="s">
        <v>12</v>
      </c>
      <c r="E60" s="26" t="s">
        <v>36</v>
      </c>
      <c r="F60" s="27" t="s">
        <v>106</v>
      </c>
      <c r="G60" s="27">
        <v>5</v>
      </c>
      <c r="H60" s="7" t="s">
        <v>92</v>
      </c>
      <c r="I60" s="37">
        <v>1</v>
      </c>
      <c r="J60" s="37">
        <v>1</v>
      </c>
      <c r="K60" s="37">
        <v>0</v>
      </c>
      <c r="L60" s="38">
        <v>0</v>
      </c>
      <c r="M60" s="38">
        <v>0</v>
      </c>
      <c r="N60" s="38">
        <v>1</v>
      </c>
      <c r="O60" s="38">
        <v>0</v>
      </c>
      <c r="P60" s="38">
        <v>1</v>
      </c>
      <c r="Q60" s="38">
        <v>1</v>
      </c>
      <c r="R60" s="16">
        <v>14</v>
      </c>
      <c r="S60" s="13">
        <f t="shared" si="2"/>
        <v>19</v>
      </c>
      <c r="T60" s="30">
        <v>40</v>
      </c>
      <c r="U60" s="30">
        <f t="shared" si="3"/>
        <v>47.5</v>
      </c>
      <c r="V60" s="18" t="s">
        <v>50</v>
      </c>
    </row>
    <row r="61" spans="1:22" ht="14.25" customHeight="1" thickBot="1" x14ac:dyDescent="0.25">
      <c r="A61" s="41">
        <v>46</v>
      </c>
      <c r="B61" s="36" t="s">
        <v>108</v>
      </c>
      <c r="C61" s="39"/>
      <c r="D61" s="26" t="s">
        <v>12</v>
      </c>
      <c r="E61" s="26" t="s">
        <v>36</v>
      </c>
      <c r="F61" s="27" t="s">
        <v>106</v>
      </c>
      <c r="G61" s="27">
        <v>5</v>
      </c>
      <c r="H61" s="7" t="s">
        <v>92</v>
      </c>
      <c r="I61" s="37">
        <v>5</v>
      </c>
      <c r="J61" s="37">
        <v>1</v>
      </c>
      <c r="K61" s="37">
        <v>0</v>
      </c>
      <c r="L61" s="38">
        <v>1</v>
      </c>
      <c r="M61" s="38">
        <v>1</v>
      </c>
      <c r="N61" s="38">
        <v>1</v>
      </c>
      <c r="O61" s="38">
        <v>0</v>
      </c>
      <c r="P61" s="38">
        <v>1</v>
      </c>
      <c r="Q61" s="38">
        <v>1</v>
      </c>
      <c r="R61" s="16">
        <v>10</v>
      </c>
      <c r="S61" s="13">
        <f t="shared" si="2"/>
        <v>21</v>
      </c>
      <c r="T61" s="30">
        <v>40</v>
      </c>
      <c r="U61" s="30">
        <f t="shared" si="3"/>
        <v>52.5</v>
      </c>
      <c r="V61" s="18" t="s">
        <v>50</v>
      </c>
    </row>
    <row r="62" spans="1:22" ht="29.25" thickBot="1" x14ac:dyDescent="0.25">
      <c r="A62" s="41">
        <v>47</v>
      </c>
      <c r="B62" s="36" t="s">
        <v>109</v>
      </c>
      <c r="C62" s="39"/>
      <c r="D62" s="26" t="s">
        <v>12</v>
      </c>
      <c r="E62" s="26" t="s">
        <v>36</v>
      </c>
      <c r="F62" s="27" t="s">
        <v>106</v>
      </c>
      <c r="G62" s="27">
        <v>5</v>
      </c>
      <c r="H62" s="7" t="s">
        <v>92</v>
      </c>
      <c r="I62" s="37">
        <v>0</v>
      </c>
      <c r="J62" s="37">
        <v>0</v>
      </c>
      <c r="K62" s="37">
        <v>1</v>
      </c>
      <c r="L62" s="38">
        <v>1</v>
      </c>
      <c r="M62" s="38">
        <v>1</v>
      </c>
      <c r="N62" s="38">
        <v>0</v>
      </c>
      <c r="O62" s="38">
        <v>0</v>
      </c>
      <c r="P62" s="38">
        <v>1</v>
      </c>
      <c r="Q62" s="38">
        <v>0</v>
      </c>
      <c r="R62" s="16">
        <v>10</v>
      </c>
      <c r="S62" s="13">
        <f t="shared" si="2"/>
        <v>14</v>
      </c>
      <c r="T62" s="30">
        <v>40</v>
      </c>
      <c r="U62" s="30">
        <f t="shared" si="3"/>
        <v>35</v>
      </c>
      <c r="V62" s="18" t="s">
        <v>50</v>
      </c>
    </row>
    <row r="63" spans="1:22" ht="29.25" thickBot="1" x14ac:dyDescent="0.25">
      <c r="A63" s="41">
        <v>48</v>
      </c>
      <c r="B63" s="36" t="s">
        <v>110</v>
      </c>
      <c r="C63" s="39"/>
      <c r="D63" s="26" t="s">
        <v>12</v>
      </c>
      <c r="E63" s="26" t="s">
        <v>36</v>
      </c>
      <c r="F63" s="27" t="s">
        <v>106</v>
      </c>
      <c r="G63" s="27">
        <v>5</v>
      </c>
      <c r="H63" s="7" t="s">
        <v>92</v>
      </c>
      <c r="I63" s="37">
        <v>5</v>
      </c>
      <c r="J63" s="37">
        <v>3</v>
      </c>
      <c r="K63" s="37">
        <v>0</v>
      </c>
      <c r="L63" s="38">
        <v>0</v>
      </c>
      <c r="M63" s="38">
        <v>0</v>
      </c>
      <c r="N63" s="38">
        <v>0</v>
      </c>
      <c r="O63" s="38">
        <v>1</v>
      </c>
      <c r="P63" s="38">
        <v>1</v>
      </c>
      <c r="Q63" s="38">
        <v>1</v>
      </c>
      <c r="R63" s="16">
        <v>12</v>
      </c>
      <c r="S63" s="13">
        <f t="shared" si="2"/>
        <v>23</v>
      </c>
      <c r="T63" s="30">
        <v>40</v>
      </c>
      <c r="U63" s="30">
        <f t="shared" si="3"/>
        <v>57.5</v>
      </c>
      <c r="V63" s="18" t="s">
        <v>50</v>
      </c>
    </row>
    <row r="64" spans="1:22" ht="29.25" thickBot="1" x14ac:dyDescent="0.25">
      <c r="A64" s="41">
        <v>49</v>
      </c>
      <c r="B64" s="36" t="s">
        <v>40</v>
      </c>
      <c r="C64" s="39"/>
      <c r="D64" s="26" t="s">
        <v>12</v>
      </c>
      <c r="E64" s="26" t="s">
        <v>36</v>
      </c>
      <c r="F64" s="27" t="s">
        <v>106</v>
      </c>
      <c r="G64" s="27">
        <v>5</v>
      </c>
      <c r="H64" s="7" t="s">
        <v>92</v>
      </c>
      <c r="I64" s="37">
        <v>5</v>
      </c>
      <c r="J64" s="37">
        <v>3</v>
      </c>
      <c r="K64" s="37">
        <v>1</v>
      </c>
      <c r="L64" s="38">
        <v>0</v>
      </c>
      <c r="M64" s="38">
        <v>1</v>
      </c>
      <c r="N64" s="38">
        <v>0</v>
      </c>
      <c r="O64" s="38">
        <v>0</v>
      </c>
      <c r="P64" s="38">
        <v>1</v>
      </c>
      <c r="Q64" s="38">
        <v>0</v>
      </c>
      <c r="R64" s="16">
        <v>19</v>
      </c>
      <c r="S64" s="13">
        <f t="shared" si="2"/>
        <v>30</v>
      </c>
      <c r="T64" s="30">
        <v>40</v>
      </c>
      <c r="U64" s="30">
        <f t="shared" si="3"/>
        <v>75</v>
      </c>
      <c r="V64" s="18" t="s">
        <v>50</v>
      </c>
    </row>
    <row r="65" spans="1:22" ht="29.25" thickBot="1" x14ac:dyDescent="0.25">
      <c r="A65" s="41">
        <v>50</v>
      </c>
      <c r="B65" s="36" t="s">
        <v>111</v>
      </c>
      <c r="C65" s="39"/>
      <c r="D65" s="26" t="s">
        <v>12</v>
      </c>
      <c r="E65" s="26" t="s">
        <v>36</v>
      </c>
      <c r="F65" s="27" t="s">
        <v>106</v>
      </c>
      <c r="G65" s="27">
        <v>5</v>
      </c>
      <c r="H65" s="7" t="s">
        <v>92</v>
      </c>
      <c r="I65" s="37">
        <v>5</v>
      </c>
      <c r="J65" s="37">
        <v>3</v>
      </c>
      <c r="K65" s="37">
        <v>1</v>
      </c>
      <c r="L65" s="38">
        <v>1</v>
      </c>
      <c r="M65" s="38">
        <v>0</v>
      </c>
      <c r="N65" s="38">
        <v>0</v>
      </c>
      <c r="O65" s="38">
        <v>0</v>
      </c>
      <c r="P65" s="38">
        <v>0</v>
      </c>
      <c r="Q65" s="38">
        <v>1</v>
      </c>
      <c r="R65" s="16">
        <v>15</v>
      </c>
      <c r="S65" s="13">
        <f t="shared" si="2"/>
        <v>26</v>
      </c>
      <c r="T65" s="30">
        <v>40</v>
      </c>
      <c r="U65" s="30">
        <f t="shared" si="3"/>
        <v>65</v>
      </c>
      <c r="V65" s="18" t="s">
        <v>50</v>
      </c>
    </row>
    <row r="66" spans="1:22" ht="29.25" thickBot="1" x14ac:dyDescent="0.25">
      <c r="A66" s="41">
        <v>51</v>
      </c>
      <c r="B66" s="36" t="s">
        <v>44</v>
      </c>
      <c r="C66" s="39"/>
      <c r="D66" s="26" t="s">
        <v>12</v>
      </c>
      <c r="E66" s="26" t="s">
        <v>36</v>
      </c>
      <c r="F66" s="27" t="s">
        <v>106</v>
      </c>
      <c r="G66" s="27">
        <v>5</v>
      </c>
      <c r="H66" s="7" t="s">
        <v>92</v>
      </c>
      <c r="I66" s="37">
        <v>3</v>
      </c>
      <c r="J66" s="37">
        <v>2</v>
      </c>
      <c r="K66" s="37">
        <v>1</v>
      </c>
      <c r="L66" s="38">
        <v>0</v>
      </c>
      <c r="M66" s="38">
        <v>0</v>
      </c>
      <c r="N66" s="38">
        <v>0</v>
      </c>
      <c r="O66" s="38">
        <v>1</v>
      </c>
      <c r="P66" s="38">
        <v>0</v>
      </c>
      <c r="Q66" s="38">
        <v>0</v>
      </c>
      <c r="R66" s="16">
        <v>10</v>
      </c>
      <c r="S66" s="13">
        <f t="shared" si="2"/>
        <v>17</v>
      </c>
      <c r="T66" s="30">
        <v>40</v>
      </c>
      <c r="U66" s="30">
        <f t="shared" si="3"/>
        <v>42.5</v>
      </c>
      <c r="V66" s="18" t="s">
        <v>50</v>
      </c>
    </row>
    <row r="67" spans="1:22" ht="29.25" thickBot="1" x14ac:dyDescent="0.25">
      <c r="A67" s="41">
        <v>52</v>
      </c>
      <c r="B67" s="36" t="s">
        <v>112</v>
      </c>
      <c r="C67" s="39"/>
      <c r="D67" s="26" t="s">
        <v>12</v>
      </c>
      <c r="E67" s="26" t="s">
        <v>36</v>
      </c>
      <c r="F67" s="27" t="s">
        <v>106</v>
      </c>
      <c r="G67" s="27">
        <v>5</v>
      </c>
      <c r="H67" s="7" t="s">
        <v>92</v>
      </c>
      <c r="I67" s="37">
        <v>5</v>
      </c>
      <c r="J67" s="37">
        <v>0</v>
      </c>
      <c r="K67" s="37">
        <v>1</v>
      </c>
      <c r="L67" s="38">
        <v>1</v>
      </c>
      <c r="M67" s="38">
        <v>1</v>
      </c>
      <c r="N67" s="38">
        <v>0</v>
      </c>
      <c r="O67" s="38">
        <v>0</v>
      </c>
      <c r="P67" s="38">
        <v>0</v>
      </c>
      <c r="Q67" s="38">
        <v>0</v>
      </c>
      <c r="R67" s="16">
        <v>17</v>
      </c>
      <c r="S67" s="13">
        <f t="shared" si="2"/>
        <v>25</v>
      </c>
      <c r="T67" s="30">
        <v>40</v>
      </c>
      <c r="U67" s="30">
        <f t="shared" si="3"/>
        <v>62.5</v>
      </c>
      <c r="V67" s="18" t="s">
        <v>50</v>
      </c>
    </row>
    <row r="68" spans="1:22" ht="29.25" thickBot="1" x14ac:dyDescent="0.25">
      <c r="A68" s="41">
        <v>53</v>
      </c>
      <c r="B68" s="36" t="s">
        <v>113</v>
      </c>
      <c r="C68" s="39"/>
      <c r="D68" s="26" t="s">
        <v>12</v>
      </c>
      <c r="E68" s="26" t="s">
        <v>36</v>
      </c>
      <c r="F68" s="27" t="s">
        <v>106</v>
      </c>
      <c r="G68" s="27">
        <v>5</v>
      </c>
      <c r="H68" s="7" t="s">
        <v>92</v>
      </c>
      <c r="I68" s="37">
        <v>5</v>
      </c>
      <c r="J68" s="37">
        <v>3</v>
      </c>
      <c r="K68" s="37">
        <v>0</v>
      </c>
      <c r="L68" s="38">
        <v>0</v>
      </c>
      <c r="M68" s="38">
        <v>0</v>
      </c>
      <c r="N68" s="38">
        <v>0</v>
      </c>
      <c r="O68" s="38">
        <v>0</v>
      </c>
      <c r="P68" s="38">
        <v>1</v>
      </c>
      <c r="Q68" s="38">
        <v>1</v>
      </c>
      <c r="R68" s="16">
        <v>9</v>
      </c>
      <c r="S68" s="13">
        <f t="shared" si="2"/>
        <v>19</v>
      </c>
      <c r="T68" s="30">
        <v>40</v>
      </c>
      <c r="U68" s="30">
        <f t="shared" si="3"/>
        <v>47.5</v>
      </c>
      <c r="V68" s="18" t="s">
        <v>50</v>
      </c>
    </row>
    <row r="69" spans="1:22" ht="29.25" thickBot="1" x14ac:dyDescent="0.25">
      <c r="A69" s="41">
        <v>54</v>
      </c>
      <c r="B69" s="36" t="s">
        <v>47</v>
      </c>
      <c r="C69" s="39"/>
      <c r="D69" s="26" t="s">
        <v>12</v>
      </c>
      <c r="E69" s="26" t="s">
        <v>36</v>
      </c>
      <c r="F69" s="27" t="s">
        <v>106</v>
      </c>
      <c r="G69" s="27">
        <v>5</v>
      </c>
      <c r="H69" s="7" t="s">
        <v>92</v>
      </c>
      <c r="I69" s="37">
        <v>5</v>
      </c>
      <c r="J69" s="37">
        <v>0</v>
      </c>
      <c r="K69" s="37">
        <v>1</v>
      </c>
      <c r="L69" s="38">
        <v>1</v>
      </c>
      <c r="M69" s="38">
        <v>0</v>
      </c>
      <c r="N69" s="38">
        <v>1</v>
      </c>
      <c r="O69" s="38">
        <v>0</v>
      </c>
      <c r="P69" s="38">
        <v>1</v>
      </c>
      <c r="Q69" s="38">
        <v>1</v>
      </c>
      <c r="R69" s="16">
        <v>10</v>
      </c>
      <c r="S69" s="13">
        <f t="shared" si="2"/>
        <v>20</v>
      </c>
      <c r="T69" s="30">
        <v>40</v>
      </c>
      <c r="U69" s="30">
        <f t="shared" si="3"/>
        <v>50</v>
      </c>
      <c r="V69" s="18" t="s">
        <v>50</v>
      </c>
    </row>
    <row r="70" spans="1:22" ht="29.25" thickBot="1" x14ac:dyDescent="0.25">
      <c r="A70" s="41">
        <v>55</v>
      </c>
      <c r="B70" s="36" t="s">
        <v>114</v>
      </c>
      <c r="C70" s="39"/>
      <c r="D70" s="26" t="s">
        <v>12</v>
      </c>
      <c r="E70" s="26" t="s">
        <v>36</v>
      </c>
      <c r="F70" s="27" t="s">
        <v>106</v>
      </c>
      <c r="G70" s="27">
        <v>5</v>
      </c>
      <c r="H70" s="7" t="s">
        <v>92</v>
      </c>
      <c r="I70" s="37">
        <v>0</v>
      </c>
      <c r="J70" s="37">
        <v>1</v>
      </c>
      <c r="K70" s="37">
        <v>0</v>
      </c>
      <c r="L70" s="38">
        <v>0</v>
      </c>
      <c r="M70" s="38">
        <v>0</v>
      </c>
      <c r="N70" s="38">
        <v>1</v>
      </c>
      <c r="O70" s="38">
        <v>0</v>
      </c>
      <c r="P70" s="38">
        <v>1</v>
      </c>
      <c r="Q70" s="38">
        <v>0</v>
      </c>
      <c r="R70" s="16">
        <v>15</v>
      </c>
      <c r="S70" s="13">
        <f t="shared" si="2"/>
        <v>18</v>
      </c>
      <c r="T70" s="30">
        <v>40</v>
      </c>
      <c r="U70" s="30">
        <f t="shared" si="3"/>
        <v>45</v>
      </c>
      <c r="V70" s="18" t="s">
        <v>50</v>
      </c>
    </row>
    <row r="71" spans="1:22" ht="29.25" thickBot="1" x14ac:dyDescent="0.25">
      <c r="A71" s="41">
        <v>56</v>
      </c>
      <c r="B71" s="36" t="s">
        <v>41</v>
      </c>
      <c r="C71" s="39"/>
      <c r="D71" s="26" t="s">
        <v>12</v>
      </c>
      <c r="E71" s="26" t="s">
        <v>36</v>
      </c>
      <c r="F71" s="27" t="s">
        <v>106</v>
      </c>
      <c r="G71" s="27">
        <v>5</v>
      </c>
      <c r="H71" s="7" t="s">
        <v>92</v>
      </c>
      <c r="I71" s="37">
        <v>0</v>
      </c>
      <c r="J71" s="37">
        <v>1</v>
      </c>
      <c r="K71" s="37">
        <v>1</v>
      </c>
      <c r="L71" s="38">
        <v>0</v>
      </c>
      <c r="M71" s="38">
        <v>0</v>
      </c>
      <c r="N71" s="38">
        <v>0</v>
      </c>
      <c r="O71" s="38">
        <v>0</v>
      </c>
      <c r="P71" s="38">
        <v>1</v>
      </c>
      <c r="Q71" s="38">
        <v>1</v>
      </c>
      <c r="R71" s="16">
        <v>9</v>
      </c>
      <c r="S71" s="13">
        <f t="shared" si="2"/>
        <v>13</v>
      </c>
      <c r="T71" s="30">
        <v>40</v>
      </c>
      <c r="U71" s="30">
        <f t="shared" si="3"/>
        <v>32.5</v>
      </c>
      <c r="V71" s="18" t="s">
        <v>50</v>
      </c>
    </row>
    <row r="72" spans="1:22" ht="29.25" thickBot="1" x14ac:dyDescent="0.25">
      <c r="A72" s="41">
        <v>57</v>
      </c>
      <c r="B72" s="36" t="s">
        <v>46</v>
      </c>
      <c r="C72" s="40"/>
      <c r="D72" s="26" t="s">
        <v>12</v>
      </c>
      <c r="E72" s="26" t="s">
        <v>36</v>
      </c>
      <c r="F72" s="27" t="s">
        <v>106</v>
      </c>
      <c r="G72" s="27">
        <v>5</v>
      </c>
      <c r="H72" s="7" t="s">
        <v>92</v>
      </c>
      <c r="I72" s="10">
        <v>5</v>
      </c>
      <c r="J72" s="10">
        <v>1</v>
      </c>
      <c r="K72" s="10">
        <v>0</v>
      </c>
      <c r="L72" s="11">
        <v>0</v>
      </c>
      <c r="M72" s="11">
        <v>0</v>
      </c>
      <c r="N72" s="11">
        <v>0</v>
      </c>
      <c r="O72" s="11">
        <v>0</v>
      </c>
      <c r="P72" s="11">
        <v>1</v>
      </c>
      <c r="Q72" s="11">
        <v>1</v>
      </c>
      <c r="R72" s="16">
        <v>8</v>
      </c>
      <c r="S72" s="13">
        <f t="shared" si="2"/>
        <v>16</v>
      </c>
      <c r="T72" s="30">
        <v>40</v>
      </c>
      <c r="U72" s="30">
        <f t="shared" si="3"/>
        <v>40</v>
      </c>
      <c r="V72" s="18" t="s">
        <v>50</v>
      </c>
    </row>
    <row r="73" spans="1:22" ht="29.25" thickBot="1" x14ac:dyDescent="0.25">
      <c r="A73" s="41">
        <v>58</v>
      </c>
      <c r="B73" s="36" t="s">
        <v>43</v>
      </c>
      <c r="C73" s="39"/>
      <c r="D73" s="26" t="s">
        <v>12</v>
      </c>
      <c r="E73" s="26" t="s">
        <v>36</v>
      </c>
      <c r="F73" s="27" t="s">
        <v>106</v>
      </c>
      <c r="G73" s="27">
        <v>5</v>
      </c>
      <c r="H73" s="7" t="s">
        <v>92</v>
      </c>
      <c r="I73" s="10">
        <v>0</v>
      </c>
      <c r="J73" s="10">
        <v>3</v>
      </c>
      <c r="K73" s="10">
        <v>1</v>
      </c>
      <c r="L73" s="11">
        <v>0</v>
      </c>
      <c r="M73" s="11">
        <v>0</v>
      </c>
      <c r="N73" s="11">
        <v>0</v>
      </c>
      <c r="O73" s="11">
        <v>0</v>
      </c>
      <c r="P73" s="11">
        <v>1</v>
      </c>
      <c r="Q73" s="11">
        <v>1</v>
      </c>
      <c r="R73" s="38">
        <v>17</v>
      </c>
      <c r="S73" s="13">
        <f t="shared" si="2"/>
        <v>23</v>
      </c>
      <c r="T73" s="30">
        <v>40</v>
      </c>
      <c r="U73" s="30">
        <f t="shared" si="3"/>
        <v>57.5</v>
      </c>
      <c r="V73" s="18" t="s">
        <v>50</v>
      </c>
    </row>
    <row r="74" spans="1:22" ht="29.25" thickBot="1" x14ac:dyDescent="0.25">
      <c r="A74" s="41">
        <v>59</v>
      </c>
      <c r="B74" s="36" t="s">
        <v>115</v>
      </c>
      <c r="C74" s="39"/>
      <c r="D74" s="26" t="s">
        <v>12</v>
      </c>
      <c r="E74" s="26" t="s">
        <v>36</v>
      </c>
      <c r="F74" s="27" t="s">
        <v>106</v>
      </c>
      <c r="G74" s="27">
        <v>5</v>
      </c>
      <c r="H74" s="7" t="s">
        <v>92</v>
      </c>
      <c r="I74" s="10">
        <v>2</v>
      </c>
      <c r="J74" s="10">
        <v>0</v>
      </c>
      <c r="K74" s="10">
        <v>0</v>
      </c>
      <c r="L74" s="11">
        <v>0</v>
      </c>
      <c r="M74" s="11">
        <v>0</v>
      </c>
      <c r="N74" s="11">
        <v>1</v>
      </c>
      <c r="O74" s="11">
        <v>0</v>
      </c>
      <c r="P74" s="11">
        <v>1</v>
      </c>
      <c r="Q74" s="11">
        <v>0</v>
      </c>
      <c r="R74" s="38">
        <v>12</v>
      </c>
      <c r="S74" s="13">
        <f t="shared" si="2"/>
        <v>16</v>
      </c>
      <c r="T74" s="30">
        <v>40</v>
      </c>
      <c r="U74" s="30">
        <f t="shared" si="3"/>
        <v>40</v>
      </c>
      <c r="V74" s="18" t="s">
        <v>50</v>
      </c>
    </row>
    <row r="75" spans="1:22" ht="29.25" thickBot="1" x14ac:dyDescent="0.25">
      <c r="A75" s="41">
        <v>60</v>
      </c>
      <c r="B75" s="36" t="s">
        <v>116</v>
      </c>
      <c r="C75" s="39"/>
      <c r="D75" s="26" t="s">
        <v>12</v>
      </c>
      <c r="E75" s="26" t="s">
        <v>36</v>
      </c>
      <c r="F75" s="27" t="s">
        <v>106</v>
      </c>
      <c r="G75" s="27">
        <v>5</v>
      </c>
      <c r="H75" s="7" t="s">
        <v>92</v>
      </c>
      <c r="I75" s="10">
        <v>3</v>
      </c>
      <c r="J75" s="10">
        <v>3</v>
      </c>
      <c r="K75" s="10">
        <v>0</v>
      </c>
      <c r="L75" s="11">
        <v>0</v>
      </c>
      <c r="M75" s="11">
        <v>0</v>
      </c>
      <c r="N75" s="11">
        <v>1</v>
      </c>
      <c r="O75" s="11">
        <v>0</v>
      </c>
      <c r="P75" s="11">
        <v>1</v>
      </c>
      <c r="Q75" s="11">
        <v>0</v>
      </c>
      <c r="R75" s="38">
        <v>8</v>
      </c>
      <c r="S75" s="13">
        <f t="shared" si="2"/>
        <v>16</v>
      </c>
      <c r="T75" s="30">
        <v>40</v>
      </c>
      <c r="U75" s="30">
        <f t="shared" si="3"/>
        <v>40</v>
      </c>
      <c r="V75" s="18" t="s">
        <v>50</v>
      </c>
    </row>
    <row r="76" spans="1:22" ht="29.25" thickBot="1" x14ac:dyDescent="0.25">
      <c r="A76" s="41">
        <v>61</v>
      </c>
      <c r="B76" s="36" t="s">
        <v>117</v>
      </c>
      <c r="C76" s="39"/>
      <c r="D76" s="26" t="s">
        <v>12</v>
      </c>
      <c r="E76" s="26" t="s">
        <v>36</v>
      </c>
      <c r="F76" s="27" t="s">
        <v>106</v>
      </c>
      <c r="G76" s="27">
        <v>5</v>
      </c>
      <c r="H76" s="7" t="s">
        <v>92</v>
      </c>
      <c r="I76" s="10">
        <v>5</v>
      </c>
      <c r="J76" s="10">
        <v>3</v>
      </c>
      <c r="K76" s="10">
        <v>0</v>
      </c>
      <c r="L76" s="11">
        <v>0</v>
      </c>
      <c r="M76" s="11">
        <v>0</v>
      </c>
      <c r="N76" s="11">
        <v>0</v>
      </c>
      <c r="O76" s="11">
        <v>0</v>
      </c>
      <c r="P76" s="11">
        <v>1</v>
      </c>
      <c r="Q76" s="11">
        <v>1</v>
      </c>
      <c r="R76" s="38">
        <v>5</v>
      </c>
      <c r="S76" s="13">
        <f t="shared" si="2"/>
        <v>15</v>
      </c>
      <c r="T76" s="30">
        <v>40</v>
      </c>
      <c r="U76" s="30">
        <f t="shared" si="3"/>
        <v>37.5</v>
      </c>
      <c r="V76" s="18" t="s">
        <v>50</v>
      </c>
    </row>
  </sheetData>
  <mergeCells count="10">
    <mergeCell ref="A10:V10"/>
    <mergeCell ref="A11:V11"/>
    <mergeCell ref="A12:V12"/>
    <mergeCell ref="A13:V13"/>
    <mergeCell ref="A9:L9"/>
    <mergeCell ref="A3:V3"/>
    <mergeCell ref="A5:V5"/>
    <mergeCell ref="A6:V6"/>
    <mergeCell ref="A7:V7"/>
    <mergeCell ref="A8:V8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117"/>
  <sheetViews>
    <sheetView zoomScale="69" zoomScaleNormal="69" workbookViewId="0">
      <selection activeCell="C16" sqref="C16:C105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1640625" customWidth="1"/>
    <col min="10" max="10" width="14.1640625" customWidth="1"/>
    <col min="11" max="11" width="13.6640625" customWidth="1"/>
    <col min="12" max="13" width="13.33203125" customWidth="1"/>
    <col min="14" max="17" width="13.83203125" customWidth="1"/>
    <col min="18" max="18" width="14.6640625" customWidth="1"/>
    <col min="19" max="19" width="13" customWidth="1"/>
    <col min="20" max="20" width="22.5" customWidth="1"/>
    <col min="21" max="21" width="22.1640625" customWidth="1"/>
    <col min="22" max="22" width="17.33203125" customWidth="1"/>
  </cols>
  <sheetData>
    <row r="3" spans="1:22" ht="15" x14ac:dyDescent="0.2">
      <c r="A3" s="134" t="s">
        <v>25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</row>
    <row r="4" spans="1:22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x14ac:dyDescent="0.2">
      <c r="A5" s="135" t="s">
        <v>140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</row>
    <row r="6" spans="1:22" ht="15" x14ac:dyDescent="0.2">
      <c r="A6" s="135" t="s">
        <v>37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</row>
    <row r="7" spans="1:22" ht="15" x14ac:dyDescent="0.25">
      <c r="A7" s="136" t="s">
        <v>24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</row>
    <row r="8" spans="1:22" ht="15" x14ac:dyDescent="0.2">
      <c r="A8" s="133" t="s">
        <v>83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</row>
    <row r="9" spans="1:22" ht="15" x14ac:dyDescent="0.2">
      <c r="A9" s="133" t="s">
        <v>84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24"/>
      <c r="N9" s="24"/>
      <c r="O9" s="24"/>
      <c r="P9" s="24"/>
      <c r="Q9" s="24"/>
      <c r="R9" s="24"/>
      <c r="S9" s="2"/>
      <c r="T9" s="2"/>
      <c r="U9" s="2"/>
      <c r="V9" s="2"/>
    </row>
    <row r="10" spans="1:22" ht="14.25" x14ac:dyDescent="0.2">
      <c r="A10" s="137" t="s">
        <v>85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</row>
    <row r="11" spans="1:22" ht="14.25" x14ac:dyDescent="0.2">
      <c r="A11" s="137" t="s">
        <v>86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</row>
    <row r="12" spans="1:22" ht="14.25" x14ac:dyDescent="0.2">
      <c r="A12" s="137" t="s">
        <v>87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</row>
    <row r="13" spans="1:22" ht="12.75" x14ac:dyDescent="0.2">
      <c r="A13" s="139"/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</row>
    <row r="14" spans="1:22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51.75" thickBot="1" x14ac:dyDescent="0.25">
      <c r="A15" s="13" t="s">
        <v>0</v>
      </c>
      <c r="B15" s="21" t="s">
        <v>1</v>
      </c>
      <c r="C15" s="13" t="s">
        <v>2</v>
      </c>
      <c r="D15" s="21" t="s">
        <v>11</v>
      </c>
      <c r="E15" s="13" t="s">
        <v>3</v>
      </c>
      <c r="F15" s="22" t="s">
        <v>13</v>
      </c>
      <c r="G15" s="22" t="s">
        <v>14</v>
      </c>
      <c r="H15" s="13" t="s">
        <v>4</v>
      </c>
      <c r="I15" s="47" t="s">
        <v>26</v>
      </c>
      <c r="J15" s="48" t="s">
        <v>27</v>
      </c>
      <c r="K15" s="48" t="s">
        <v>8</v>
      </c>
      <c r="L15" s="49" t="s">
        <v>9</v>
      </c>
      <c r="M15" s="49" t="s">
        <v>28</v>
      </c>
      <c r="N15" s="49" t="s">
        <v>29</v>
      </c>
      <c r="O15" s="49" t="s">
        <v>30</v>
      </c>
      <c r="P15" s="49" t="s">
        <v>31</v>
      </c>
      <c r="Q15" s="49" t="s">
        <v>32</v>
      </c>
      <c r="R15" s="49" t="s">
        <v>33</v>
      </c>
      <c r="S15" s="48" t="s">
        <v>5</v>
      </c>
      <c r="T15" s="48" t="s">
        <v>6</v>
      </c>
      <c r="U15" s="48" t="s">
        <v>7</v>
      </c>
      <c r="V15" s="48" t="s">
        <v>10</v>
      </c>
    </row>
    <row r="16" spans="1:22" ht="28.5" x14ac:dyDescent="0.2">
      <c r="A16" s="12">
        <v>1</v>
      </c>
      <c r="B16" s="25" t="s">
        <v>23</v>
      </c>
      <c r="C16" s="26"/>
      <c r="D16" s="26" t="s">
        <v>12</v>
      </c>
      <c r="E16" s="26" t="s">
        <v>36</v>
      </c>
      <c r="F16" s="27" t="s">
        <v>78</v>
      </c>
      <c r="G16" s="27">
        <v>6</v>
      </c>
      <c r="H16" s="46" t="s">
        <v>77</v>
      </c>
      <c r="I16" s="50">
        <v>3</v>
      </c>
      <c r="J16" s="50">
        <v>2</v>
      </c>
      <c r="K16" s="50">
        <v>0</v>
      </c>
      <c r="L16" s="51">
        <v>0</v>
      </c>
      <c r="M16" s="51">
        <v>1</v>
      </c>
      <c r="N16" s="51">
        <v>0</v>
      </c>
      <c r="O16" s="51">
        <v>1</v>
      </c>
      <c r="P16" s="51">
        <v>1</v>
      </c>
      <c r="Q16" s="51">
        <v>0</v>
      </c>
      <c r="R16" s="51">
        <v>15</v>
      </c>
      <c r="S16" s="52">
        <v>23</v>
      </c>
      <c r="T16" s="51">
        <v>40</v>
      </c>
      <c r="U16" s="52">
        <f>S16*100/40</f>
        <v>57.5</v>
      </c>
      <c r="V16" s="53" t="s">
        <v>50</v>
      </c>
    </row>
    <row r="17" spans="1:22" ht="28.5" x14ac:dyDescent="0.2">
      <c r="A17" s="8">
        <v>2</v>
      </c>
      <c r="B17" s="6" t="s">
        <v>34</v>
      </c>
      <c r="C17" s="7"/>
      <c r="D17" s="26" t="s">
        <v>12</v>
      </c>
      <c r="E17" s="26" t="s">
        <v>36</v>
      </c>
      <c r="F17" s="27" t="s">
        <v>78</v>
      </c>
      <c r="G17" s="27">
        <v>6</v>
      </c>
      <c r="H17" s="46" t="s">
        <v>77</v>
      </c>
      <c r="I17" s="8">
        <v>3</v>
      </c>
      <c r="J17" s="8">
        <v>3</v>
      </c>
      <c r="K17" s="8">
        <v>1</v>
      </c>
      <c r="L17" s="16">
        <v>1</v>
      </c>
      <c r="M17" s="16">
        <v>0</v>
      </c>
      <c r="N17" s="16">
        <v>1</v>
      </c>
      <c r="O17" s="16">
        <v>1</v>
      </c>
      <c r="P17" s="16">
        <v>1</v>
      </c>
      <c r="Q17" s="16">
        <v>1</v>
      </c>
      <c r="R17" s="16">
        <v>16</v>
      </c>
      <c r="S17" s="17">
        <f>I17+J17+K17+L17+M17+N17+O17+P17+Q17+R17</f>
        <v>28</v>
      </c>
      <c r="T17" s="51">
        <v>40</v>
      </c>
      <c r="U17" s="52">
        <f t="shared" ref="U17:U61" si="0">S17*100/40</f>
        <v>70</v>
      </c>
      <c r="V17" s="53" t="s">
        <v>50</v>
      </c>
    </row>
    <row r="18" spans="1:22" ht="28.5" x14ac:dyDescent="0.2">
      <c r="A18" s="8">
        <v>3</v>
      </c>
      <c r="B18" s="6" t="s">
        <v>51</v>
      </c>
      <c r="C18" s="7"/>
      <c r="D18" s="26" t="s">
        <v>12</v>
      </c>
      <c r="E18" s="26" t="s">
        <v>36</v>
      </c>
      <c r="F18" s="27" t="s">
        <v>78</v>
      </c>
      <c r="G18" s="27">
        <v>6</v>
      </c>
      <c r="H18" s="46" t="s">
        <v>77</v>
      </c>
      <c r="I18" s="8">
        <v>5</v>
      </c>
      <c r="J18" s="8">
        <v>3</v>
      </c>
      <c r="K18" s="8">
        <v>1</v>
      </c>
      <c r="L18" s="16">
        <v>0</v>
      </c>
      <c r="M18" s="16">
        <v>0</v>
      </c>
      <c r="N18" s="16">
        <v>1</v>
      </c>
      <c r="O18" s="16">
        <v>1</v>
      </c>
      <c r="P18" s="16">
        <v>1</v>
      </c>
      <c r="Q18" s="16">
        <v>1</v>
      </c>
      <c r="R18" s="16">
        <v>24</v>
      </c>
      <c r="S18" s="17">
        <f t="shared" ref="S18:S61" si="1">I18+J18+K18+L18+M18+N18+O18+P18+Q18+R18</f>
        <v>37</v>
      </c>
      <c r="T18" s="51">
        <v>40</v>
      </c>
      <c r="U18" s="52">
        <f t="shared" si="0"/>
        <v>92.5</v>
      </c>
      <c r="V18" s="53" t="s">
        <v>49</v>
      </c>
    </row>
    <row r="19" spans="1:22" ht="28.5" x14ac:dyDescent="0.2">
      <c r="A19" s="8">
        <v>4</v>
      </c>
      <c r="B19" s="6" t="s">
        <v>52</v>
      </c>
      <c r="C19" s="7"/>
      <c r="D19" s="26" t="s">
        <v>12</v>
      </c>
      <c r="E19" s="26" t="s">
        <v>36</v>
      </c>
      <c r="F19" s="27" t="s">
        <v>78</v>
      </c>
      <c r="G19" s="27">
        <v>6</v>
      </c>
      <c r="H19" s="46" t="s">
        <v>77</v>
      </c>
      <c r="I19" s="8">
        <v>5</v>
      </c>
      <c r="J19" s="8">
        <v>3</v>
      </c>
      <c r="K19" s="8">
        <v>0</v>
      </c>
      <c r="L19" s="16">
        <v>1</v>
      </c>
      <c r="M19" s="16">
        <v>1</v>
      </c>
      <c r="N19" s="16">
        <v>0</v>
      </c>
      <c r="O19" s="16">
        <v>0</v>
      </c>
      <c r="P19" s="16">
        <v>1</v>
      </c>
      <c r="Q19" s="16">
        <v>1</v>
      </c>
      <c r="R19" s="16">
        <v>25</v>
      </c>
      <c r="S19" s="17">
        <f t="shared" si="1"/>
        <v>37</v>
      </c>
      <c r="T19" s="51">
        <v>40</v>
      </c>
      <c r="U19" s="52">
        <f t="shared" si="0"/>
        <v>92.5</v>
      </c>
      <c r="V19" s="53" t="s">
        <v>49</v>
      </c>
    </row>
    <row r="20" spans="1:22" ht="28.5" x14ac:dyDescent="0.2">
      <c r="A20" s="8">
        <v>5</v>
      </c>
      <c r="B20" s="6" t="s">
        <v>53</v>
      </c>
      <c r="C20" s="7"/>
      <c r="D20" s="26" t="s">
        <v>12</v>
      </c>
      <c r="E20" s="26" t="s">
        <v>36</v>
      </c>
      <c r="F20" s="27" t="s">
        <v>78</v>
      </c>
      <c r="G20" s="27">
        <v>6</v>
      </c>
      <c r="H20" s="46" t="s">
        <v>77</v>
      </c>
      <c r="I20" s="8">
        <v>5</v>
      </c>
      <c r="J20" s="8">
        <v>3</v>
      </c>
      <c r="K20" s="8">
        <v>1</v>
      </c>
      <c r="L20" s="16">
        <v>0</v>
      </c>
      <c r="M20" s="16">
        <v>1</v>
      </c>
      <c r="N20" s="16">
        <v>0</v>
      </c>
      <c r="O20" s="16">
        <v>1</v>
      </c>
      <c r="P20" s="16">
        <v>1</v>
      </c>
      <c r="Q20" s="16">
        <v>1</v>
      </c>
      <c r="R20" s="16">
        <v>22</v>
      </c>
      <c r="S20" s="17">
        <f t="shared" si="1"/>
        <v>35</v>
      </c>
      <c r="T20" s="51">
        <v>40</v>
      </c>
      <c r="U20" s="52">
        <f t="shared" si="0"/>
        <v>87.5</v>
      </c>
      <c r="V20" s="53" t="s">
        <v>49</v>
      </c>
    </row>
    <row r="21" spans="1:22" ht="28.5" x14ac:dyDescent="0.2">
      <c r="A21" s="8">
        <v>6</v>
      </c>
      <c r="B21" s="6" t="s">
        <v>54</v>
      </c>
      <c r="C21" s="7"/>
      <c r="D21" s="26" t="s">
        <v>12</v>
      </c>
      <c r="E21" s="26" t="s">
        <v>36</v>
      </c>
      <c r="F21" s="27" t="s">
        <v>78</v>
      </c>
      <c r="G21" s="27">
        <v>6</v>
      </c>
      <c r="H21" s="46" t="s">
        <v>77</v>
      </c>
      <c r="I21" s="8">
        <v>5</v>
      </c>
      <c r="J21" s="8">
        <v>3</v>
      </c>
      <c r="K21" s="8">
        <v>1</v>
      </c>
      <c r="L21" s="8">
        <v>1</v>
      </c>
      <c r="M21" s="8">
        <v>0</v>
      </c>
      <c r="N21" s="8">
        <v>0</v>
      </c>
      <c r="O21" s="8">
        <v>1</v>
      </c>
      <c r="P21" s="8">
        <v>1</v>
      </c>
      <c r="Q21" s="8">
        <v>1</v>
      </c>
      <c r="R21" s="8">
        <v>20</v>
      </c>
      <c r="S21" s="17">
        <f t="shared" si="1"/>
        <v>33</v>
      </c>
      <c r="T21" s="51">
        <v>40</v>
      </c>
      <c r="U21" s="52">
        <f t="shared" si="0"/>
        <v>82.5</v>
      </c>
      <c r="V21" s="53" t="s">
        <v>49</v>
      </c>
    </row>
    <row r="22" spans="1:22" ht="28.5" x14ac:dyDescent="0.2">
      <c r="A22" s="8">
        <v>7</v>
      </c>
      <c r="B22" s="6" t="s">
        <v>55</v>
      </c>
      <c r="C22" s="7"/>
      <c r="D22" s="26" t="s">
        <v>12</v>
      </c>
      <c r="E22" s="26" t="s">
        <v>36</v>
      </c>
      <c r="F22" s="27" t="s">
        <v>78</v>
      </c>
      <c r="G22" s="27">
        <v>6</v>
      </c>
      <c r="H22" s="46" t="s">
        <v>77</v>
      </c>
      <c r="I22" s="8">
        <v>5</v>
      </c>
      <c r="J22" s="8">
        <v>1</v>
      </c>
      <c r="K22" s="8">
        <v>1</v>
      </c>
      <c r="L22" s="16">
        <v>1</v>
      </c>
      <c r="M22" s="16">
        <v>1</v>
      </c>
      <c r="N22" s="16">
        <v>1</v>
      </c>
      <c r="O22" s="16">
        <v>1</v>
      </c>
      <c r="P22" s="16">
        <v>1</v>
      </c>
      <c r="Q22" s="16">
        <v>1</v>
      </c>
      <c r="R22" s="16">
        <v>24</v>
      </c>
      <c r="S22" s="17">
        <f t="shared" si="1"/>
        <v>37</v>
      </c>
      <c r="T22" s="51">
        <v>40</v>
      </c>
      <c r="U22" s="52">
        <f t="shared" si="0"/>
        <v>92.5</v>
      </c>
      <c r="V22" s="53" t="s">
        <v>49</v>
      </c>
    </row>
    <row r="23" spans="1:22" ht="28.5" x14ac:dyDescent="0.2">
      <c r="A23" s="8">
        <v>8</v>
      </c>
      <c r="B23" s="6" t="s">
        <v>56</v>
      </c>
      <c r="C23" s="7"/>
      <c r="D23" s="26" t="s">
        <v>12</v>
      </c>
      <c r="E23" s="26" t="s">
        <v>36</v>
      </c>
      <c r="F23" s="27" t="s">
        <v>78</v>
      </c>
      <c r="G23" s="27">
        <v>6</v>
      </c>
      <c r="H23" s="46" t="s">
        <v>77</v>
      </c>
      <c r="I23" s="8">
        <v>5</v>
      </c>
      <c r="J23" s="8">
        <v>3</v>
      </c>
      <c r="K23" s="8">
        <v>1</v>
      </c>
      <c r="L23" s="16">
        <v>1</v>
      </c>
      <c r="M23" s="16">
        <v>1</v>
      </c>
      <c r="N23" s="16">
        <v>0</v>
      </c>
      <c r="O23" s="16">
        <v>1</v>
      </c>
      <c r="P23" s="16">
        <v>1</v>
      </c>
      <c r="Q23" s="16">
        <v>1</v>
      </c>
      <c r="R23" s="16">
        <v>22</v>
      </c>
      <c r="S23" s="17">
        <f t="shared" si="1"/>
        <v>36</v>
      </c>
      <c r="T23" s="51">
        <v>40</v>
      </c>
      <c r="U23" s="52">
        <f t="shared" si="0"/>
        <v>90</v>
      </c>
      <c r="V23" s="53" t="s">
        <v>49</v>
      </c>
    </row>
    <row r="24" spans="1:22" ht="28.5" x14ac:dyDescent="0.2">
      <c r="A24" s="8">
        <v>9</v>
      </c>
      <c r="B24" s="6" t="s">
        <v>57</v>
      </c>
      <c r="C24" s="7"/>
      <c r="D24" s="26" t="s">
        <v>12</v>
      </c>
      <c r="E24" s="26" t="s">
        <v>36</v>
      </c>
      <c r="F24" s="27" t="s">
        <v>78</v>
      </c>
      <c r="G24" s="27">
        <v>6</v>
      </c>
      <c r="H24" s="46" t="s">
        <v>77</v>
      </c>
      <c r="I24" s="8">
        <v>5</v>
      </c>
      <c r="J24" s="8">
        <v>3</v>
      </c>
      <c r="K24" s="8">
        <v>0</v>
      </c>
      <c r="L24" s="16">
        <v>1</v>
      </c>
      <c r="M24" s="16">
        <v>1</v>
      </c>
      <c r="N24" s="16">
        <v>1</v>
      </c>
      <c r="O24" s="16">
        <v>1</v>
      </c>
      <c r="P24" s="16">
        <v>1</v>
      </c>
      <c r="Q24" s="16">
        <v>1</v>
      </c>
      <c r="R24" s="16">
        <v>25</v>
      </c>
      <c r="S24" s="17">
        <f t="shared" si="1"/>
        <v>39</v>
      </c>
      <c r="T24" s="51">
        <v>40</v>
      </c>
      <c r="U24" s="52">
        <f t="shared" si="0"/>
        <v>97.5</v>
      </c>
      <c r="V24" s="53" t="s">
        <v>48</v>
      </c>
    </row>
    <row r="25" spans="1:22" ht="28.5" x14ac:dyDescent="0.2">
      <c r="A25" s="8">
        <v>10</v>
      </c>
      <c r="B25" s="6" t="s">
        <v>58</v>
      </c>
      <c r="C25" s="7"/>
      <c r="D25" s="26" t="s">
        <v>12</v>
      </c>
      <c r="E25" s="26" t="s">
        <v>36</v>
      </c>
      <c r="F25" s="27" t="s">
        <v>78</v>
      </c>
      <c r="G25" s="27">
        <v>6</v>
      </c>
      <c r="H25" s="46" t="s">
        <v>77</v>
      </c>
      <c r="I25" s="8">
        <v>5</v>
      </c>
      <c r="J25" s="8">
        <v>2</v>
      </c>
      <c r="K25" s="8">
        <v>0</v>
      </c>
      <c r="L25" s="16">
        <v>1</v>
      </c>
      <c r="M25" s="16">
        <v>1</v>
      </c>
      <c r="N25" s="16">
        <v>0</v>
      </c>
      <c r="O25" s="16">
        <v>1</v>
      </c>
      <c r="P25" s="16">
        <v>0</v>
      </c>
      <c r="Q25" s="16">
        <v>1</v>
      </c>
      <c r="R25" s="16">
        <v>10</v>
      </c>
      <c r="S25" s="17">
        <f t="shared" si="1"/>
        <v>21</v>
      </c>
      <c r="T25" s="51">
        <v>40</v>
      </c>
      <c r="U25" s="52">
        <f t="shared" si="0"/>
        <v>52.5</v>
      </c>
      <c r="V25" s="53" t="s">
        <v>50</v>
      </c>
    </row>
    <row r="26" spans="1:22" ht="28.5" x14ac:dyDescent="0.2">
      <c r="A26" s="8">
        <v>11</v>
      </c>
      <c r="B26" s="6" t="s">
        <v>59</v>
      </c>
      <c r="C26" s="7"/>
      <c r="D26" s="26" t="s">
        <v>12</v>
      </c>
      <c r="E26" s="26" t="s">
        <v>36</v>
      </c>
      <c r="F26" s="27" t="s">
        <v>78</v>
      </c>
      <c r="G26" s="27">
        <v>6</v>
      </c>
      <c r="H26" s="46" t="s">
        <v>77</v>
      </c>
      <c r="I26" s="8">
        <v>5</v>
      </c>
      <c r="J26" s="8">
        <v>0</v>
      </c>
      <c r="K26" s="8">
        <v>0</v>
      </c>
      <c r="L26" s="16">
        <v>0</v>
      </c>
      <c r="M26" s="16">
        <v>0</v>
      </c>
      <c r="N26" s="16">
        <v>0</v>
      </c>
      <c r="O26" s="16">
        <v>0</v>
      </c>
      <c r="P26" s="16">
        <v>1</v>
      </c>
      <c r="Q26" s="16">
        <v>1</v>
      </c>
      <c r="R26" s="16">
        <v>0</v>
      </c>
      <c r="S26" s="17">
        <f t="shared" si="1"/>
        <v>7</v>
      </c>
      <c r="T26" s="51">
        <v>40</v>
      </c>
      <c r="U26" s="52">
        <f t="shared" si="0"/>
        <v>17.5</v>
      </c>
      <c r="V26" s="53" t="s">
        <v>50</v>
      </c>
    </row>
    <row r="27" spans="1:22" ht="28.5" x14ac:dyDescent="0.2">
      <c r="A27" s="8">
        <v>12</v>
      </c>
      <c r="B27" s="6" t="s">
        <v>60</v>
      </c>
      <c r="C27" s="7"/>
      <c r="D27" s="26" t="s">
        <v>12</v>
      </c>
      <c r="E27" s="26" t="s">
        <v>36</v>
      </c>
      <c r="F27" s="27" t="s">
        <v>78</v>
      </c>
      <c r="G27" s="27">
        <v>6</v>
      </c>
      <c r="H27" s="46" t="s">
        <v>77</v>
      </c>
      <c r="I27" s="8">
        <v>3</v>
      </c>
      <c r="J27" s="8">
        <v>3</v>
      </c>
      <c r="K27" s="8">
        <v>0</v>
      </c>
      <c r="L27" s="16">
        <v>1</v>
      </c>
      <c r="M27" s="16">
        <v>1</v>
      </c>
      <c r="N27" s="16">
        <v>0</v>
      </c>
      <c r="O27" s="16">
        <v>1</v>
      </c>
      <c r="P27" s="16">
        <v>1</v>
      </c>
      <c r="Q27" s="16">
        <v>0</v>
      </c>
      <c r="R27" s="16">
        <v>15</v>
      </c>
      <c r="S27" s="17">
        <f t="shared" si="1"/>
        <v>25</v>
      </c>
      <c r="T27" s="51">
        <v>40</v>
      </c>
      <c r="U27" s="52">
        <f t="shared" si="0"/>
        <v>62.5</v>
      </c>
      <c r="V27" s="53" t="s">
        <v>50</v>
      </c>
    </row>
    <row r="28" spans="1:22" ht="28.5" x14ac:dyDescent="0.2">
      <c r="A28" s="8">
        <v>13</v>
      </c>
      <c r="B28" s="6" t="s">
        <v>61</v>
      </c>
      <c r="C28" s="7"/>
      <c r="D28" s="26" t="s">
        <v>12</v>
      </c>
      <c r="E28" s="26" t="s">
        <v>36</v>
      </c>
      <c r="F28" s="27" t="s">
        <v>78</v>
      </c>
      <c r="G28" s="27">
        <v>6</v>
      </c>
      <c r="H28" s="46" t="s">
        <v>77</v>
      </c>
      <c r="I28" s="8">
        <v>5</v>
      </c>
      <c r="J28" s="8">
        <v>1</v>
      </c>
      <c r="K28" s="8">
        <v>0</v>
      </c>
      <c r="L28" s="16">
        <v>1</v>
      </c>
      <c r="M28" s="16">
        <v>1</v>
      </c>
      <c r="N28" s="16">
        <v>1</v>
      </c>
      <c r="O28" s="16">
        <v>1</v>
      </c>
      <c r="P28" s="16">
        <v>1</v>
      </c>
      <c r="Q28" s="16">
        <v>1</v>
      </c>
      <c r="R28" s="16">
        <v>18</v>
      </c>
      <c r="S28" s="17">
        <f t="shared" si="1"/>
        <v>30</v>
      </c>
      <c r="T28" s="51">
        <v>40</v>
      </c>
      <c r="U28" s="52">
        <f t="shared" si="0"/>
        <v>75</v>
      </c>
      <c r="V28" s="53" t="s">
        <v>49</v>
      </c>
    </row>
    <row r="29" spans="1:22" ht="28.5" x14ac:dyDescent="0.2">
      <c r="A29" s="8">
        <v>14</v>
      </c>
      <c r="B29" s="6" t="s">
        <v>62</v>
      </c>
      <c r="C29" s="7"/>
      <c r="D29" s="26" t="s">
        <v>12</v>
      </c>
      <c r="E29" s="26" t="s">
        <v>36</v>
      </c>
      <c r="F29" s="27" t="s">
        <v>78</v>
      </c>
      <c r="G29" s="27">
        <v>6</v>
      </c>
      <c r="H29" s="46" t="s">
        <v>77</v>
      </c>
      <c r="I29" s="8">
        <v>5</v>
      </c>
      <c r="J29" s="8">
        <v>3</v>
      </c>
      <c r="K29" s="8">
        <v>1</v>
      </c>
      <c r="L29" s="16">
        <v>1</v>
      </c>
      <c r="M29" s="16">
        <v>1</v>
      </c>
      <c r="N29" s="16">
        <v>0</v>
      </c>
      <c r="O29" s="16">
        <v>0</v>
      </c>
      <c r="P29" s="16">
        <v>1</v>
      </c>
      <c r="Q29" s="16">
        <v>0</v>
      </c>
      <c r="R29" s="16">
        <v>5</v>
      </c>
      <c r="S29" s="17">
        <f t="shared" si="1"/>
        <v>17</v>
      </c>
      <c r="T29" s="51">
        <v>40</v>
      </c>
      <c r="U29" s="52">
        <f t="shared" si="0"/>
        <v>42.5</v>
      </c>
      <c r="V29" s="53" t="s">
        <v>50</v>
      </c>
    </row>
    <row r="30" spans="1:22" ht="28.5" x14ac:dyDescent="0.2">
      <c r="A30" s="8">
        <v>15</v>
      </c>
      <c r="B30" s="6" t="s">
        <v>63</v>
      </c>
      <c r="C30" s="7"/>
      <c r="D30" s="26" t="s">
        <v>12</v>
      </c>
      <c r="E30" s="26" t="s">
        <v>36</v>
      </c>
      <c r="F30" s="27" t="s">
        <v>78</v>
      </c>
      <c r="G30" s="27">
        <v>6</v>
      </c>
      <c r="H30" s="46" t="s">
        <v>77</v>
      </c>
      <c r="I30" s="8">
        <v>5</v>
      </c>
      <c r="J30" s="8">
        <v>1</v>
      </c>
      <c r="K30" s="8">
        <v>1</v>
      </c>
      <c r="L30" s="16">
        <v>1</v>
      </c>
      <c r="M30" s="16">
        <v>0</v>
      </c>
      <c r="N30" s="16">
        <v>0</v>
      </c>
      <c r="O30" s="16">
        <v>1</v>
      </c>
      <c r="P30" s="16">
        <v>0</v>
      </c>
      <c r="Q30" s="16">
        <v>0</v>
      </c>
      <c r="R30" s="16">
        <v>15</v>
      </c>
      <c r="S30" s="17">
        <f t="shared" si="1"/>
        <v>24</v>
      </c>
      <c r="T30" s="51">
        <v>40</v>
      </c>
      <c r="U30" s="52">
        <f t="shared" si="0"/>
        <v>60</v>
      </c>
      <c r="V30" s="53" t="s">
        <v>50</v>
      </c>
    </row>
    <row r="31" spans="1:22" ht="28.5" x14ac:dyDescent="0.2">
      <c r="A31" s="8">
        <v>16</v>
      </c>
      <c r="B31" s="6" t="s">
        <v>64</v>
      </c>
      <c r="C31" s="9"/>
      <c r="D31" s="26" t="s">
        <v>12</v>
      </c>
      <c r="E31" s="26" t="s">
        <v>36</v>
      </c>
      <c r="F31" s="27" t="s">
        <v>78</v>
      </c>
      <c r="G31" s="27">
        <v>6</v>
      </c>
      <c r="H31" s="46" t="s">
        <v>77</v>
      </c>
      <c r="I31" s="8">
        <v>3</v>
      </c>
      <c r="J31" s="8">
        <v>3</v>
      </c>
      <c r="K31" s="8">
        <v>0</v>
      </c>
      <c r="L31" s="16">
        <v>0</v>
      </c>
      <c r="M31" s="16">
        <v>0</v>
      </c>
      <c r="N31" s="16">
        <v>1</v>
      </c>
      <c r="O31" s="16">
        <v>1</v>
      </c>
      <c r="P31" s="16">
        <v>1</v>
      </c>
      <c r="Q31" s="16">
        <v>1</v>
      </c>
      <c r="R31" s="16">
        <v>12</v>
      </c>
      <c r="S31" s="17">
        <f t="shared" si="1"/>
        <v>22</v>
      </c>
      <c r="T31" s="51">
        <v>40</v>
      </c>
      <c r="U31" s="52">
        <f t="shared" si="0"/>
        <v>55</v>
      </c>
      <c r="V31" s="53" t="s">
        <v>50</v>
      </c>
    </row>
    <row r="32" spans="1:22" ht="28.5" x14ac:dyDescent="0.2">
      <c r="A32" s="8">
        <v>17</v>
      </c>
      <c r="B32" s="6" t="s">
        <v>65</v>
      </c>
      <c r="C32" s="9"/>
      <c r="D32" s="26" t="s">
        <v>12</v>
      </c>
      <c r="E32" s="26" t="s">
        <v>36</v>
      </c>
      <c r="F32" s="27" t="s">
        <v>78</v>
      </c>
      <c r="G32" s="27">
        <v>6</v>
      </c>
      <c r="H32" s="46" t="s">
        <v>77</v>
      </c>
      <c r="I32" s="8">
        <v>5</v>
      </c>
      <c r="J32" s="8">
        <v>3</v>
      </c>
      <c r="K32" s="8">
        <v>1</v>
      </c>
      <c r="L32" s="16">
        <v>1</v>
      </c>
      <c r="M32" s="16">
        <v>1</v>
      </c>
      <c r="N32" s="16">
        <v>1</v>
      </c>
      <c r="O32" s="16">
        <v>1</v>
      </c>
      <c r="P32" s="16">
        <v>1</v>
      </c>
      <c r="Q32" s="16">
        <v>1</v>
      </c>
      <c r="R32" s="16">
        <v>16</v>
      </c>
      <c r="S32" s="17">
        <f t="shared" si="1"/>
        <v>31</v>
      </c>
      <c r="T32" s="51">
        <v>40</v>
      </c>
      <c r="U32" s="52">
        <f t="shared" si="0"/>
        <v>77.5</v>
      </c>
      <c r="V32" s="53" t="s">
        <v>49</v>
      </c>
    </row>
    <row r="33" spans="1:22" ht="28.5" x14ac:dyDescent="0.2">
      <c r="A33" s="10">
        <v>18</v>
      </c>
      <c r="B33" s="6" t="s">
        <v>66</v>
      </c>
      <c r="C33" s="9"/>
      <c r="D33" s="26" t="s">
        <v>12</v>
      </c>
      <c r="E33" s="26" t="s">
        <v>36</v>
      </c>
      <c r="F33" s="27" t="s">
        <v>78</v>
      </c>
      <c r="G33" s="27">
        <v>6</v>
      </c>
      <c r="H33" s="46" t="s">
        <v>77</v>
      </c>
      <c r="I33" s="8">
        <v>5</v>
      </c>
      <c r="J33" s="8">
        <v>3</v>
      </c>
      <c r="K33" s="8">
        <v>1</v>
      </c>
      <c r="L33" s="16">
        <v>1</v>
      </c>
      <c r="M33" s="16">
        <v>0</v>
      </c>
      <c r="N33" s="16">
        <v>0</v>
      </c>
      <c r="O33" s="16">
        <v>1</v>
      </c>
      <c r="P33" s="16">
        <v>1</v>
      </c>
      <c r="Q33" s="16">
        <v>1</v>
      </c>
      <c r="R33" s="16">
        <v>16</v>
      </c>
      <c r="S33" s="17">
        <f t="shared" si="1"/>
        <v>29</v>
      </c>
      <c r="T33" s="51">
        <v>40</v>
      </c>
      <c r="U33" s="52">
        <f t="shared" si="0"/>
        <v>72.5</v>
      </c>
      <c r="V33" s="53" t="s">
        <v>50</v>
      </c>
    </row>
    <row r="34" spans="1:22" ht="28.5" x14ac:dyDescent="0.2">
      <c r="A34" s="10">
        <v>19</v>
      </c>
      <c r="B34" s="6" t="s">
        <v>67</v>
      </c>
      <c r="C34" s="9"/>
      <c r="D34" s="26" t="s">
        <v>12</v>
      </c>
      <c r="E34" s="26" t="s">
        <v>36</v>
      </c>
      <c r="F34" s="27" t="s">
        <v>78</v>
      </c>
      <c r="G34" s="27">
        <v>6</v>
      </c>
      <c r="H34" s="46" t="s">
        <v>77</v>
      </c>
      <c r="I34" s="8">
        <v>1</v>
      </c>
      <c r="J34" s="8">
        <v>2</v>
      </c>
      <c r="K34" s="8">
        <v>1</v>
      </c>
      <c r="L34" s="16">
        <v>1</v>
      </c>
      <c r="M34" s="16">
        <v>1</v>
      </c>
      <c r="N34" s="16">
        <v>0</v>
      </c>
      <c r="O34" s="16">
        <v>1</v>
      </c>
      <c r="P34" s="16">
        <v>1</v>
      </c>
      <c r="Q34" s="16">
        <v>1</v>
      </c>
      <c r="R34" s="16">
        <v>19</v>
      </c>
      <c r="S34" s="17">
        <f t="shared" si="1"/>
        <v>28</v>
      </c>
      <c r="T34" s="51">
        <v>40</v>
      </c>
      <c r="U34" s="52">
        <f t="shared" si="0"/>
        <v>70</v>
      </c>
      <c r="V34" s="53" t="s">
        <v>50</v>
      </c>
    </row>
    <row r="35" spans="1:22" ht="28.5" x14ac:dyDescent="0.2">
      <c r="A35" s="10">
        <v>20</v>
      </c>
      <c r="B35" s="6" t="s">
        <v>68</v>
      </c>
      <c r="C35" s="9"/>
      <c r="D35" s="26" t="s">
        <v>12</v>
      </c>
      <c r="E35" s="26" t="s">
        <v>36</v>
      </c>
      <c r="F35" s="27" t="s">
        <v>78</v>
      </c>
      <c r="G35" s="27">
        <v>6</v>
      </c>
      <c r="H35" s="46" t="s">
        <v>77</v>
      </c>
      <c r="I35" s="8">
        <v>5</v>
      </c>
      <c r="J35" s="8">
        <v>3</v>
      </c>
      <c r="K35" s="8">
        <v>1</v>
      </c>
      <c r="L35" s="16">
        <v>1</v>
      </c>
      <c r="M35" s="16">
        <v>0</v>
      </c>
      <c r="N35" s="16">
        <v>0</v>
      </c>
      <c r="O35" s="16">
        <v>0</v>
      </c>
      <c r="P35" s="16">
        <v>1</v>
      </c>
      <c r="Q35" s="16">
        <v>1</v>
      </c>
      <c r="R35" s="16">
        <v>0</v>
      </c>
      <c r="S35" s="17">
        <f t="shared" si="1"/>
        <v>12</v>
      </c>
      <c r="T35" s="51">
        <v>40</v>
      </c>
      <c r="U35" s="52">
        <f t="shared" si="0"/>
        <v>30</v>
      </c>
      <c r="V35" s="53" t="s">
        <v>50</v>
      </c>
    </row>
    <row r="36" spans="1:22" ht="28.5" x14ac:dyDescent="0.2">
      <c r="A36" s="10">
        <v>21</v>
      </c>
      <c r="B36" s="6" t="s">
        <v>69</v>
      </c>
      <c r="C36" s="9"/>
      <c r="D36" s="26" t="s">
        <v>12</v>
      </c>
      <c r="E36" s="26" t="s">
        <v>36</v>
      </c>
      <c r="F36" s="27" t="s">
        <v>78</v>
      </c>
      <c r="G36" s="27">
        <v>6</v>
      </c>
      <c r="H36" s="46" t="s">
        <v>77</v>
      </c>
      <c r="I36" s="8">
        <v>5</v>
      </c>
      <c r="J36" s="8">
        <v>3</v>
      </c>
      <c r="K36" s="8">
        <v>1</v>
      </c>
      <c r="L36" s="16">
        <v>1</v>
      </c>
      <c r="M36" s="16">
        <v>0</v>
      </c>
      <c r="N36" s="16">
        <v>1</v>
      </c>
      <c r="O36" s="16">
        <v>1</v>
      </c>
      <c r="P36" s="16">
        <v>0</v>
      </c>
      <c r="Q36" s="16">
        <v>0</v>
      </c>
      <c r="R36" s="16">
        <v>0</v>
      </c>
      <c r="S36" s="17">
        <f t="shared" si="1"/>
        <v>12</v>
      </c>
      <c r="T36" s="51">
        <v>40</v>
      </c>
      <c r="U36" s="52">
        <f t="shared" si="0"/>
        <v>30</v>
      </c>
      <c r="V36" s="53" t="s">
        <v>50</v>
      </c>
    </row>
    <row r="37" spans="1:22" ht="28.5" x14ac:dyDescent="0.2">
      <c r="A37" s="10">
        <v>22</v>
      </c>
      <c r="B37" s="6" t="s">
        <v>70</v>
      </c>
      <c r="C37" s="9"/>
      <c r="D37" s="26" t="s">
        <v>12</v>
      </c>
      <c r="E37" s="26" t="s">
        <v>36</v>
      </c>
      <c r="F37" s="27" t="s">
        <v>78</v>
      </c>
      <c r="G37" s="27">
        <v>6</v>
      </c>
      <c r="H37" s="46" t="s">
        <v>77</v>
      </c>
      <c r="I37" s="8">
        <v>5</v>
      </c>
      <c r="J37" s="8">
        <v>3</v>
      </c>
      <c r="K37" s="8">
        <v>1</v>
      </c>
      <c r="L37" s="16">
        <v>1</v>
      </c>
      <c r="M37" s="16">
        <v>0</v>
      </c>
      <c r="N37" s="16">
        <v>0</v>
      </c>
      <c r="O37" s="16">
        <v>1</v>
      </c>
      <c r="P37" s="16">
        <v>1</v>
      </c>
      <c r="Q37" s="16">
        <v>0</v>
      </c>
      <c r="R37" s="16">
        <v>14</v>
      </c>
      <c r="S37" s="17">
        <f t="shared" si="1"/>
        <v>26</v>
      </c>
      <c r="T37" s="51">
        <v>40</v>
      </c>
      <c r="U37" s="52">
        <f t="shared" si="0"/>
        <v>65</v>
      </c>
      <c r="V37" s="53" t="s">
        <v>50</v>
      </c>
    </row>
    <row r="38" spans="1:22" ht="28.5" x14ac:dyDescent="0.2">
      <c r="A38" s="10">
        <v>23</v>
      </c>
      <c r="B38" s="6" t="s">
        <v>23</v>
      </c>
      <c r="C38" s="9"/>
      <c r="D38" s="26" t="s">
        <v>12</v>
      </c>
      <c r="E38" s="26" t="s">
        <v>36</v>
      </c>
      <c r="F38" s="27" t="s">
        <v>78</v>
      </c>
      <c r="G38" s="27">
        <v>6</v>
      </c>
      <c r="H38" s="46" t="s">
        <v>77</v>
      </c>
      <c r="I38" s="8">
        <v>5</v>
      </c>
      <c r="J38" s="8">
        <v>3</v>
      </c>
      <c r="K38" s="8">
        <v>1</v>
      </c>
      <c r="L38" s="16">
        <v>1</v>
      </c>
      <c r="M38" s="16">
        <v>0</v>
      </c>
      <c r="N38" s="16">
        <v>0</v>
      </c>
      <c r="O38" s="16">
        <v>1</v>
      </c>
      <c r="P38" s="16">
        <v>1</v>
      </c>
      <c r="Q38" s="16">
        <v>0</v>
      </c>
      <c r="R38" s="16">
        <v>0</v>
      </c>
      <c r="S38" s="17">
        <f t="shared" si="1"/>
        <v>12</v>
      </c>
      <c r="T38" s="51">
        <v>40</v>
      </c>
      <c r="U38" s="52">
        <f t="shared" si="0"/>
        <v>30</v>
      </c>
      <c r="V38" s="53" t="s">
        <v>50</v>
      </c>
    </row>
    <row r="39" spans="1:22" ht="28.5" x14ac:dyDescent="0.2">
      <c r="A39" s="10">
        <v>24</v>
      </c>
      <c r="B39" s="6" t="s">
        <v>71</v>
      </c>
      <c r="C39" s="9"/>
      <c r="D39" s="26" t="s">
        <v>12</v>
      </c>
      <c r="E39" s="26" t="s">
        <v>36</v>
      </c>
      <c r="F39" s="27" t="s">
        <v>78</v>
      </c>
      <c r="G39" s="27">
        <v>6</v>
      </c>
      <c r="H39" s="46" t="s">
        <v>77</v>
      </c>
      <c r="I39" s="8">
        <v>3</v>
      </c>
      <c r="J39" s="8">
        <v>2</v>
      </c>
      <c r="K39" s="8">
        <v>0</v>
      </c>
      <c r="L39" s="16">
        <v>1</v>
      </c>
      <c r="M39" s="16">
        <v>0</v>
      </c>
      <c r="N39" s="16">
        <v>0</v>
      </c>
      <c r="O39" s="16">
        <v>0</v>
      </c>
      <c r="P39" s="16">
        <v>0</v>
      </c>
      <c r="Q39" s="16">
        <v>0</v>
      </c>
      <c r="R39" s="16">
        <v>5</v>
      </c>
      <c r="S39" s="17">
        <f t="shared" si="1"/>
        <v>11</v>
      </c>
      <c r="T39" s="51">
        <v>40</v>
      </c>
      <c r="U39" s="52">
        <f t="shared" si="0"/>
        <v>27.5</v>
      </c>
      <c r="V39" s="53" t="s">
        <v>50</v>
      </c>
    </row>
    <row r="40" spans="1:22" ht="28.5" x14ac:dyDescent="0.2">
      <c r="A40" s="10">
        <v>25</v>
      </c>
      <c r="B40" s="6" t="s">
        <v>72</v>
      </c>
      <c r="C40" s="9"/>
      <c r="D40" s="26" t="s">
        <v>12</v>
      </c>
      <c r="E40" s="26" t="s">
        <v>36</v>
      </c>
      <c r="F40" s="27" t="s">
        <v>78</v>
      </c>
      <c r="G40" s="27">
        <v>6</v>
      </c>
      <c r="H40" s="46" t="s">
        <v>77</v>
      </c>
      <c r="I40" s="8">
        <v>0</v>
      </c>
      <c r="J40" s="8">
        <v>3</v>
      </c>
      <c r="K40" s="8">
        <v>0</v>
      </c>
      <c r="L40" s="16">
        <v>1</v>
      </c>
      <c r="M40" s="16">
        <v>0</v>
      </c>
      <c r="N40" s="16">
        <v>1</v>
      </c>
      <c r="O40" s="16">
        <v>0</v>
      </c>
      <c r="P40" s="16">
        <v>1</v>
      </c>
      <c r="Q40" s="16">
        <v>1</v>
      </c>
      <c r="R40" s="16">
        <v>0</v>
      </c>
      <c r="S40" s="17">
        <f t="shared" si="1"/>
        <v>7</v>
      </c>
      <c r="T40" s="51">
        <v>40</v>
      </c>
      <c r="U40" s="52">
        <f t="shared" si="0"/>
        <v>17.5</v>
      </c>
      <c r="V40" s="53" t="s">
        <v>50</v>
      </c>
    </row>
    <row r="41" spans="1:22" ht="28.5" x14ac:dyDescent="0.2">
      <c r="A41" s="10">
        <v>26</v>
      </c>
      <c r="B41" s="6" t="s">
        <v>73</v>
      </c>
      <c r="C41" s="9"/>
      <c r="D41" s="26" t="s">
        <v>12</v>
      </c>
      <c r="E41" s="26" t="s">
        <v>36</v>
      </c>
      <c r="F41" s="27" t="s">
        <v>78</v>
      </c>
      <c r="G41" s="27">
        <v>6</v>
      </c>
      <c r="H41" s="46" t="s">
        <v>77</v>
      </c>
      <c r="I41" s="8">
        <v>5</v>
      </c>
      <c r="J41" s="8">
        <v>3</v>
      </c>
      <c r="K41" s="8">
        <v>1</v>
      </c>
      <c r="L41" s="16">
        <v>1</v>
      </c>
      <c r="M41" s="16">
        <v>0</v>
      </c>
      <c r="N41" s="16">
        <v>0</v>
      </c>
      <c r="O41" s="16">
        <v>0</v>
      </c>
      <c r="P41" s="16">
        <v>1</v>
      </c>
      <c r="Q41" s="16">
        <v>1</v>
      </c>
      <c r="R41" s="16">
        <v>10</v>
      </c>
      <c r="S41" s="17">
        <f t="shared" si="1"/>
        <v>22</v>
      </c>
      <c r="T41" s="51">
        <v>40</v>
      </c>
      <c r="U41" s="52">
        <f t="shared" si="0"/>
        <v>55</v>
      </c>
      <c r="V41" s="53" t="s">
        <v>50</v>
      </c>
    </row>
    <row r="42" spans="1:22" ht="28.5" x14ac:dyDescent="0.2">
      <c r="A42" s="10">
        <v>27</v>
      </c>
      <c r="B42" s="6" t="s">
        <v>74</v>
      </c>
      <c r="C42" s="9"/>
      <c r="D42" s="26" t="s">
        <v>12</v>
      </c>
      <c r="E42" s="26" t="s">
        <v>36</v>
      </c>
      <c r="F42" s="27" t="s">
        <v>78</v>
      </c>
      <c r="G42" s="27">
        <v>6</v>
      </c>
      <c r="H42" s="46" t="s">
        <v>77</v>
      </c>
      <c r="I42" s="8">
        <v>5</v>
      </c>
      <c r="J42" s="8">
        <v>3</v>
      </c>
      <c r="K42" s="8">
        <v>0</v>
      </c>
      <c r="L42" s="16">
        <v>1</v>
      </c>
      <c r="M42" s="16">
        <v>1</v>
      </c>
      <c r="N42" s="16">
        <v>0</v>
      </c>
      <c r="O42" s="16">
        <v>1</v>
      </c>
      <c r="P42" s="16">
        <v>1</v>
      </c>
      <c r="Q42" s="16">
        <v>1</v>
      </c>
      <c r="R42" s="16">
        <v>15</v>
      </c>
      <c r="S42" s="17">
        <f t="shared" si="1"/>
        <v>28</v>
      </c>
      <c r="T42" s="51">
        <v>40</v>
      </c>
      <c r="U42" s="52">
        <f t="shared" si="0"/>
        <v>70</v>
      </c>
      <c r="V42" s="53" t="s">
        <v>50</v>
      </c>
    </row>
    <row r="43" spans="1:22" ht="28.5" x14ac:dyDescent="0.2">
      <c r="A43" s="10">
        <v>28</v>
      </c>
      <c r="B43" s="6" t="s">
        <v>75</v>
      </c>
      <c r="C43" s="9"/>
      <c r="D43" s="26" t="s">
        <v>12</v>
      </c>
      <c r="E43" s="26" t="s">
        <v>36</v>
      </c>
      <c r="F43" s="27" t="s">
        <v>78</v>
      </c>
      <c r="G43" s="27">
        <v>6</v>
      </c>
      <c r="H43" s="46" t="s">
        <v>77</v>
      </c>
      <c r="I43" s="8">
        <v>5</v>
      </c>
      <c r="J43" s="8">
        <v>2</v>
      </c>
      <c r="K43" s="8">
        <v>0</v>
      </c>
      <c r="L43" s="16">
        <v>0</v>
      </c>
      <c r="M43" s="16">
        <v>1</v>
      </c>
      <c r="N43" s="16">
        <v>0</v>
      </c>
      <c r="O43" s="16">
        <v>0</v>
      </c>
      <c r="P43" s="16">
        <v>1</v>
      </c>
      <c r="Q43" s="16">
        <v>0</v>
      </c>
      <c r="R43" s="16">
        <v>12</v>
      </c>
      <c r="S43" s="17">
        <f t="shared" si="1"/>
        <v>21</v>
      </c>
      <c r="T43" s="51">
        <v>40</v>
      </c>
      <c r="U43" s="52">
        <f t="shared" si="0"/>
        <v>52.5</v>
      </c>
      <c r="V43" s="53" t="s">
        <v>50</v>
      </c>
    </row>
    <row r="44" spans="1:22" ht="28.5" x14ac:dyDescent="0.2">
      <c r="A44" s="10">
        <v>29</v>
      </c>
      <c r="B44" s="6" t="s">
        <v>23</v>
      </c>
      <c r="C44" s="9"/>
      <c r="D44" s="26" t="s">
        <v>12</v>
      </c>
      <c r="E44" s="26" t="s">
        <v>36</v>
      </c>
      <c r="F44" s="27" t="s">
        <v>80</v>
      </c>
      <c r="G44" s="27">
        <v>6</v>
      </c>
      <c r="H44" s="9" t="s">
        <v>81</v>
      </c>
      <c r="I44" s="8">
        <v>0</v>
      </c>
      <c r="J44" s="8">
        <v>0</v>
      </c>
      <c r="K44" s="8">
        <v>0</v>
      </c>
      <c r="L44" s="16">
        <v>0</v>
      </c>
      <c r="M44" s="16">
        <v>0</v>
      </c>
      <c r="N44" s="16">
        <v>0</v>
      </c>
      <c r="O44" s="16">
        <v>0</v>
      </c>
      <c r="P44" s="16">
        <v>1</v>
      </c>
      <c r="Q44" s="16">
        <v>1</v>
      </c>
      <c r="R44" s="16">
        <v>10</v>
      </c>
      <c r="S44" s="17">
        <f t="shared" si="1"/>
        <v>12</v>
      </c>
      <c r="T44" s="51">
        <v>40</v>
      </c>
      <c r="U44" s="52">
        <f t="shared" si="0"/>
        <v>30</v>
      </c>
      <c r="V44" s="53" t="s">
        <v>50</v>
      </c>
    </row>
    <row r="45" spans="1:22" ht="28.5" x14ac:dyDescent="0.2">
      <c r="A45" s="10">
        <v>30</v>
      </c>
      <c r="B45" s="6" t="s">
        <v>63</v>
      </c>
      <c r="C45" s="9"/>
      <c r="D45" s="26" t="s">
        <v>12</v>
      </c>
      <c r="E45" s="26" t="s">
        <v>36</v>
      </c>
      <c r="F45" s="27" t="s">
        <v>80</v>
      </c>
      <c r="G45" s="27">
        <v>6</v>
      </c>
      <c r="H45" s="9" t="s">
        <v>81</v>
      </c>
      <c r="I45" s="8">
        <v>3</v>
      </c>
      <c r="J45" s="8">
        <v>0</v>
      </c>
      <c r="K45" s="8">
        <v>0</v>
      </c>
      <c r="L45" s="16">
        <v>1</v>
      </c>
      <c r="M45" s="16">
        <v>1</v>
      </c>
      <c r="N45" s="16">
        <v>0</v>
      </c>
      <c r="O45" s="16">
        <v>1</v>
      </c>
      <c r="P45" s="16">
        <v>1</v>
      </c>
      <c r="Q45" s="16">
        <v>1</v>
      </c>
      <c r="R45" s="16">
        <v>10</v>
      </c>
      <c r="S45" s="17">
        <f t="shared" si="1"/>
        <v>18</v>
      </c>
      <c r="T45" s="51">
        <v>40</v>
      </c>
      <c r="U45" s="52">
        <f t="shared" si="0"/>
        <v>45</v>
      </c>
      <c r="V45" s="53" t="s">
        <v>50</v>
      </c>
    </row>
    <row r="46" spans="1:22" ht="28.5" x14ac:dyDescent="0.2">
      <c r="A46" s="10">
        <v>31</v>
      </c>
      <c r="B46" s="6" t="s">
        <v>60</v>
      </c>
      <c r="C46" s="9"/>
      <c r="D46" s="26" t="s">
        <v>12</v>
      </c>
      <c r="E46" s="26" t="s">
        <v>36</v>
      </c>
      <c r="F46" s="27" t="s">
        <v>80</v>
      </c>
      <c r="G46" s="27">
        <v>6</v>
      </c>
      <c r="H46" s="9" t="s">
        <v>81</v>
      </c>
      <c r="I46" s="8">
        <v>5</v>
      </c>
      <c r="J46" s="8">
        <v>1</v>
      </c>
      <c r="K46" s="8">
        <v>0</v>
      </c>
      <c r="L46" s="16">
        <v>0</v>
      </c>
      <c r="M46" s="16">
        <v>0</v>
      </c>
      <c r="N46" s="16">
        <v>0</v>
      </c>
      <c r="O46" s="16">
        <v>0</v>
      </c>
      <c r="P46" s="16">
        <v>1</v>
      </c>
      <c r="Q46" s="16">
        <v>0</v>
      </c>
      <c r="R46" s="16">
        <v>16</v>
      </c>
      <c r="S46" s="17">
        <f t="shared" si="1"/>
        <v>23</v>
      </c>
      <c r="T46" s="51">
        <v>40</v>
      </c>
      <c r="U46" s="52">
        <f t="shared" si="0"/>
        <v>57.5</v>
      </c>
      <c r="V46" s="53" t="s">
        <v>50</v>
      </c>
    </row>
    <row r="47" spans="1:22" ht="28.5" x14ac:dyDescent="0.2">
      <c r="A47" s="10">
        <v>32</v>
      </c>
      <c r="B47" s="6" t="s">
        <v>63</v>
      </c>
      <c r="C47" s="9"/>
      <c r="D47" s="26" t="s">
        <v>12</v>
      </c>
      <c r="E47" s="26" t="s">
        <v>36</v>
      </c>
      <c r="F47" s="27" t="s">
        <v>79</v>
      </c>
      <c r="G47" s="27">
        <v>6</v>
      </c>
      <c r="H47" s="9" t="s">
        <v>77</v>
      </c>
      <c r="I47" s="8">
        <v>5</v>
      </c>
      <c r="J47" s="8">
        <v>0</v>
      </c>
      <c r="K47" s="8">
        <v>1</v>
      </c>
      <c r="L47" s="16">
        <v>0</v>
      </c>
      <c r="M47" s="16">
        <v>1</v>
      </c>
      <c r="N47" s="16">
        <v>0</v>
      </c>
      <c r="O47" s="16">
        <v>1</v>
      </c>
      <c r="P47" s="16">
        <v>1</v>
      </c>
      <c r="Q47" s="16">
        <v>1</v>
      </c>
      <c r="R47" s="16">
        <v>23</v>
      </c>
      <c r="S47" s="17">
        <f t="shared" si="1"/>
        <v>33</v>
      </c>
      <c r="T47" s="51">
        <v>40</v>
      </c>
      <c r="U47" s="52">
        <f t="shared" si="0"/>
        <v>82.5</v>
      </c>
      <c r="V47" s="53" t="s">
        <v>49</v>
      </c>
    </row>
    <row r="48" spans="1:22" ht="28.5" x14ac:dyDescent="0.2">
      <c r="A48" s="10">
        <v>33</v>
      </c>
      <c r="B48" s="6" t="s">
        <v>65</v>
      </c>
      <c r="C48" s="9"/>
      <c r="D48" s="26" t="s">
        <v>12</v>
      </c>
      <c r="E48" s="26" t="s">
        <v>36</v>
      </c>
      <c r="F48" s="27" t="s">
        <v>79</v>
      </c>
      <c r="G48" s="27">
        <v>6</v>
      </c>
      <c r="H48" s="9" t="s">
        <v>77</v>
      </c>
      <c r="I48" s="8">
        <v>5</v>
      </c>
      <c r="J48" s="8">
        <v>3</v>
      </c>
      <c r="K48" s="8">
        <v>0</v>
      </c>
      <c r="L48" s="16">
        <v>1</v>
      </c>
      <c r="M48" s="16">
        <v>0</v>
      </c>
      <c r="N48" s="16">
        <v>0</v>
      </c>
      <c r="O48" s="16">
        <v>1</v>
      </c>
      <c r="P48" s="16">
        <v>1</v>
      </c>
      <c r="Q48" s="16">
        <v>1</v>
      </c>
      <c r="R48" s="16">
        <v>21</v>
      </c>
      <c r="S48" s="17">
        <f t="shared" si="1"/>
        <v>33</v>
      </c>
      <c r="T48" s="51">
        <v>40</v>
      </c>
      <c r="U48" s="52">
        <f t="shared" si="0"/>
        <v>82.5</v>
      </c>
      <c r="V48" s="53" t="s">
        <v>49</v>
      </c>
    </row>
    <row r="49" spans="1:22" ht="28.5" x14ac:dyDescent="0.2">
      <c r="A49" s="10">
        <v>34</v>
      </c>
      <c r="B49" s="6" t="s">
        <v>76</v>
      </c>
      <c r="C49" s="9"/>
      <c r="D49" s="26" t="s">
        <v>12</v>
      </c>
      <c r="E49" s="26" t="s">
        <v>36</v>
      </c>
      <c r="F49" s="27" t="s">
        <v>79</v>
      </c>
      <c r="G49" s="27">
        <v>6</v>
      </c>
      <c r="H49" s="9" t="s">
        <v>77</v>
      </c>
      <c r="I49" s="8">
        <v>5</v>
      </c>
      <c r="J49" s="8">
        <v>0</v>
      </c>
      <c r="K49" s="8">
        <v>1</v>
      </c>
      <c r="L49" s="16">
        <v>0</v>
      </c>
      <c r="M49" s="16">
        <v>0</v>
      </c>
      <c r="N49" s="16">
        <v>0</v>
      </c>
      <c r="O49" s="16">
        <v>0</v>
      </c>
      <c r="P49" s="16">
        <v>1</v>
      </c>
      <c r="Q49" s="16">
        <v>1</v>
      </c>
      <c r="R49" s="16">
        <v>10</v>
      </c>
      <c r="S49" s="17">
        <f t="shared" si="1"/>
        <v>18</v>
      </c>
      <c r="T49" s="51">
        <v>40</v>
      </c>
      <c r="U49" s="52">
        <f t="shared" si="0"/>
        <v>45</v>
      </c>
      <c r="V49" s="53" t="s">
        <v>50</v>
      </c>
    </row>
    <row r="50" spans="1:22" ht="28.5" x14ac:dyDescent="0.2">
      <c r="A50" s="10">
        <v>35</v>
      </c>
      <c r="B50" s="6" t="s">
        <v>23</v>
      </c>
      <c r="C50" s="9"/>
      <c r="D50" s="26" t="s">
        <v>12</v>
      </c>
      <c r="E50" s="26" t="s">
        <v>36</v>
      </c>
      <c r="F50" s="27" t="s">
        <v>79</v>
      </c>
      <c r="G50" s="27">
        <v>6</v>
      </c>
      <c r="H50" s="9" t="s">
        <v>77</v>
      </c>
      <c r="I50" s="8">
        <v>5</v>
      </c>
      <c r="J50" s="8">
        <v>3</v>
      </c>
      <c r="K50" s="8">
        <v>0</v>
      </c>
      <c r="L50" s="16">
        <v>1</v>
      </c>
      <c r="M50" s="16">
        <v>1</v>
      </c>
      <c r="N50" s="16">
        <v>0</v>
      </c>
      <c r="O50" s="16">
        <v>1</v>
      </c>
      <c r="P50" s="16">
        <v>1</v>
      </c>
      <c r="Q50" s="16">
        <v>1</v>
      </c>
      <c r="R50" s="16">
        <v>1</v>
      </c>
      <c r="S50" s="17">
        <f t="shared" si="1"/>
        <v>14</v>
      </c>
      <c r="T50" s="51">
        <v>40</v>
      </c>
      <c r="U50" s="52">
        <f t="shared" si="0"/>
        <v>35</v>
      </c>
      <c r="V50" s="53" t="s">
        <v>50</v>
      </c>
    </row>
    <row r="51" spans="1:22" ht="28.5" x14ac:dyDescent="0.2">
      <c r="A51" s="10">
        <v>36</v>
      </c>
      <c r="B51" s="6" t="s">
        <v>60</v>
      </c>
      <c r="C51" s="9"/>
      <c r="D51" s="26" t="s">
        <v>12</v>
      </c>
      <c r="E51" s="26" t="s">
        <v>36</v>
      </c>
      <c r="F51" s="27" t="s">
        <v>79</v>
      </c>
      <c r="G51" s="27">
        <v>6</v>
      </c>
      <c r="H51" s="9" t="s">
        <v>77</v>
      </c>
      <c r="I51" s="8">
        <v>5</v>
      </c>
      <c r="J51" s="8">
        <v>1</v>
      </c>
      <c r="K51" s="8">
        <v>0</v>
      </c>
      <c r="L51" s="16">
        <v>1</v>
      </c>
      <c r="M51" s="16">
        <v>1</v>
      </c>
      <c r="N51" s="16">
        <v>0</v>
      </c>
      <c r="O51" s="16">
        <v>1</v>
      </c>
      <c r="P51" s="16">
        <v>1</v>
      </c>
      <c r="Q51" s="16">
        <v>1</v>
      </c>
      <c r="R51" s="16">
        <v>5</v>
      </c>
      <c r="S51" s="17">
        <f t="shared" si="1"/>
        <v>16</v>
      </c>
      <c r="T51" s="51">
        <v>40</v>
      </c>
      <c r="U51" s="52">
        <f t="shared" si="0"/>
        <v>40</v>
      </c>
      <c r="V51" s="53" t="s">
        <v>50</v>
      </c>
    </row>
    <row r="52" spans="1:22" ht="28.5" x14ac:dyDescent="0.2">
      <c r="A52" s="10">
        <v>37</v>
      </c>
      <c r="B52" s="6" t="s">
        <v>69</v>
      </c>
      <c r="C52" s="9"/>
      <c r="D52" s="26" t="s">
        <v>12</v>
      </c>
      <c r="E52" s="26" t="s">
        <v>36</v>
      </c>
      <c r="F52" s="27" t="s">
        <v>79</v>
      </c>
      <c r="G52" s="27">
        <v>6</v>
      </c>
      <c r="H52" s="9" t="s">
        <v>77</v>
      </c>
      <c r="I52" s="8">
        <v>0</v>
      </c>
      <c r="J52" s="8">
        <v>0</v>
      </c>
      <c r="K52" s="8">
        <v>0</v>
      </c>
      <c r="L52" s="16">
        <v>0</v>
      </c>
      <c r="M52" s="16">
        <v>0</v>
      </c>
      <c r="N52" s="16">
        <v>0</v>
      </c>
      <c r="O52" s="16">
        <v>0</v>
      </c>
      <c r="P52" s="16">
        <v>0</v>
      </c>
      <c r="Q52" s="16">
        <v>0</v>
      </c>
      <c r="R52" s="16">
        <v>10</v>
      </c>
      <c r="S52" s="17">
        <f t="shared" si="1"/>
        <v>10</v>
      </c>
      <c r="T52" s="51">
        <v>40</v>
      </c>
      <c r="U52" s="52">
        <f t="shared" si="0"/>
        <v>25</v>
      </c>
      <c r="V52" s="53" t="s">
        <v>50</v>
      </c>
    </row>
    <row r="53" spans="1:22" ht="28.5" x14ac:dyDescent="0.2">
      <c r="A53" s="10">
        <v>38</v>
      </c>
      <c r="B53" s="6" t="s">
        <v>71</v>
      </c>
      <c r="C53" s="9"/>
      <c r="D53" s="26" t="s">
        <v>12</v>
      </c>
      <c r="E53" s="26" t="s">
        <v>36</v>
      </c>
      <c r="F53" s="27" t="s">
        <v>79</v>
      </c>
      <c r="G53" s="27">
        <v>6</v>
      </c>
      <c r="H53" s="9" t="s">
        <v>77</v>
      </c>
      <c r="I53" s="8">
        <v>5</v>
      </c>
      <c r="J53" s="8">
        <v>2</v>
      </c>
      <c r="K53" s="8">
        <v>0</v>
      </c>
      <c r="L53" s="16">
        <v>1</v>
      </c>
      <c r="M53" s="16">
        <v>0</v>
      </c>
      <c r="N53" s="16">
        <v>0</v>
      </c>
      <c r="O53" s="16">
        <v>0</v>
      </c>
      <c r="P53" s="16">
        <v>1</v>
      </c>
      <c r="Q53" s="16">
        <v>1</v>
      </c>
      <c r="R53" s="16">
        <v>5</v>
      </c>
      <c r="S53" s="17">
        <f t="shared" si="1"/>
        <v>15</v>
      </c>
      <c r="T53" s="51">
        <v>40</v>
      </c>
      <c r="U53" s="52">
        <f t="shared" si="0"/>
        <v>37.5</v>
      </c>
      <c r="V53" s="53" t="s">
        <v>50</v>
      </c>
    </row>
    <row r="54" spans="1:22" ht="28.5" x14ac:dyDescent="0.2">
      <c r="A54" s="10">
        <v>39</v>
      </c>
      <c r="B54" s="6" t="s">
        <v>72</v>
      </c>
      <c r="C54" s="9"/>
      <c r="D54" s="26" t="s">
        <v>12</v>
      </c>
      <c r="E54" s="26" t="s">
        <v>36</v>
      </c>
      <c r="F54" s="27" t="s">
        <v>79</v>
      </c>
      <c r="G54" s="27">
        <v>6</v>
      </c>
      <c r="H54" s="9" t="s">
        <v>77</v>
      </c>
      <c r="I54" s="8">
        <v>5</v>
      </c>
      <c r="J54" s="8">
        <v>3</v>
      </c>
      <c r="K54" s="8">
        <v>0</v>
      </c>
      <c r="L54" s="16">
        <v>1</v>
      </c>
      <c r="M54" s="16">
        <v>1</v>
      </c>
      <c r="N54" s="16">
        <v>0</v>
      </c>
      <c r="O54" s="16">
        <v>0</v>
      </c>
      <c r="P54" s="16">
        <v>1</v>
      </c>
      <c r="Q54" s="16">
        <v>1</v>
      </c>
      <c r="R54" s="16">
        <v>5</v>
      </c>
      <c r="S54" s="17">
        <f t="shared" si="1"/>
        <v>17</v>
      </c>
      <c r="T54" s="51">
        <v>40</v>
      </c>
      <c r="U54" s="52">
        <f t="shared" si="0"/>
        <v>42.5</v>
      </c>
      <c r="V54" s="53" t="s">
        <v>50</v>
      </c>
    </row>
    <row r="55" spans="1:22" ht="28.5" x14ac:dyDescent="0.2">
      <c r="A55" s="10">
        <v>40</v>
      </c>
      <c r="B55" s="6" t="s">
        <v>59</v>
      </c>
      <c r="C55" s="9"/>
      <c r="D55" s="26" t="s">
        <v>12</v>
      </c>
      <c r="E55" s="26" t="s">
        <v>36</v>
      </c>
      <c r="F55" s="27" t="s">
        <v>79</v>
      </c>
      <c r="G55" s="27">
        <v>6</v>
      </c>
      <c r="H55" s="9" t="s">
        <v>77</v>
      </c>
      <c r="I55" s="8">
        <v>0</v>
      </c>
      <c r="J55" s="8">
        <v>1</v>
      </c>
      <c r="K55" s="8">
        <v>0</v>
      </c>
      <c r="L55" s="16">
        <v>1</v>
      </c>
      <c r="M55" s="16">
        <v>0</v>
      </c>
      <c r="N55" s="16">
        <v>0</v>
      </c>
      <c r="O55" s="16">
        <v>1</v>
      </c>
      <c r="P55" s="16">
        <f>-Q560</f>
        <v>0</v>
      </c>
      <c r="Q55" s="16">
        <v>1</v>
      </c>
      <c r="R55" s="16">
        <v>10</v>
      </c>
      <c r="S55" s="17">
        <f t="shared" si="1"/>
        <v>14</v>
      </c>
      <c r="T55" s="51">
        <v>40</v>
      </c>
      <c r="U55" s="52">
        <f t="shared" si="0"/>
        <v>35</v>
      </c>
      <c r="V55" s="53" t="s">
        <v>50</v>
      </c>
    </row>
    <row r="56" spans="1:22" ht="28.5" x14ac:dyDescent="0.2">
      <c r="A56" s="10">
        <v>41</v>
      </c>
      <c r="B56" s="6" t="s">
        <v>58</v>
      </c>
      <c r="C56" s="9"/>
      <c r="D56" s="26" t="s">
        <v>12</v>
      </c>
      <c r="E56" s="26" t="s">
        <v>36</v>
      </c>
      <c r="F56" s="27" t="s">
        <v>79</v>
      </c>
      <c r="G56" s="27">
        <v>6</v>
      </c>
      <c r="H56" s="9" t="s">
        <v>77</v>
      </c>
      <c r="I56" s="8">
        <v>0</v>
      </c>
      <c r="J56" s="8">
        <v>3</v>
      </c>
      <c r="K56" s="8">
        <v>0</v>
      </c>
      <c r="L56" s="16">
        <v>1</v>
      </c>
      <c r="M56" s="16">
        <v>0</v>
      </c>
      <c r="N56" s="16">
        <v>0</v>
      </c>
      <c r="O56" s="16">
        <v>0</v>
      </c>
      <c r="P56" s="16">
        <v>1</v>
      </c>
      <c r="Q56" s="16">
        <v>1</v>
      </c>
      <c r="R56" s="16">
        <v>20</v>
      </c>
      <c r="S56" s="17">
        <f t="shared" si="1"/>
        <v>26</v>
      </c>
      <c r="T56" s="51">
        <v>40</v>
      </c>
      <c r="U56" s="52">
        <f t="shared" si="0"/>
        <v>65</v>
      </c>
      <c r="V56" s="53" t="s">
        <v>50</v>
      </c>
    </row>
    <row r="57" spans="1:22" ht="28.5" x14ac:dyDescent="0.2">
      <c r="A57" s="10">
        <v>42</v>
      </c>
      <c r="B57" s="6" t="s">
        <v>63</v>
      </c>
      <c r="C57" s="9"/>
      <c r="D57" s="26" t="s">
        <v>12</v>
      </c>
      <c r="E57" s="26" t="s">
        <v>36</v>
      </c>
      <c r="F57" s="27">
        <v>6</v>
      </c>
      <c r="G57" s="27">
        <v>6</v>
      </c>
      <c r="H57" s="9" t="s">
        <v>82</v>
      </c>
      <c r="I57" s="8">
        <v>3</v>
      </c>
      <c r="J57" s="8">
        <v>3</v>
      </c>
      <c r="K57" s="8">
        <v>1</v>
      </c>
      <c r="L57" s="16">
        <v>0</v>
      </c>
      <c r="M57" s="16">
        <v>1</v>
      </c>
      <c r="N57" s="16">
        <v>0</v>
      </c>
      <c r="O57" s="16">
        <v>1</v>
      </c>
      <c r="P57" s="16">
        <v>1</v>
      </c>
      <c r="Q57" s="16">
        <v>1</v>
      </c>
      <c r="R57" s="16">
        <v>5</v>
      </c>
      <c r="S57" s="17">
        <f t="shared" si="1"/>
        <v>16</v>
      </c>
      <c r="T57" s="51">
        <v>40</v>
      </c>
      <c r="U57" s="52">
        <f t="shared" si="0"/>
        <v>40</v>
      </c>
      <c r="V57" s="53" t="s">
        <v>50</v>
      </c>
    </row>
    <row r="58" spans="1:22" ht="28.5" x14ac:dyDescent="0.2">
      <c r="A58" s="10">
        <v>43</v>
      </c>
      <c r="B58" s="6" t="s">
        <v>60</v>
      </c>
      <c r="C58" s="9"/>
      <c r="D58" s="26" t="s">
        <v>12</v>
      </c>
      <c r="E58" s="26" t="s">
        <v>36</v>
      </c>
      <c r="F58" s="27">
        <v>6</v>
      </c>
      <c r="G58" s="27">
        <v>6</v>
      </c>
      <c r="H58" s="9" t="s">
        <v>82</v>
      </c>
      <c r="I58" s="8">
        <v>5</v>
      </c>
      <c r="J58" s="8">
        <v>3</v>
      </c>
      <c r="K58" s="8">
        <v>1</v>
      </c>
      <c r="L58" s="16">
        <v>0</v>
      </c>
      <c r="M58" s="16">
        <v>1</v>
      </c>
      <c r="N58" s="16">
        <v>0</v>
      </c>
      <c r="O58" s="16">
        <v>1</v>
      </c>
      <c r="P58" s="16">
        <v>1</v>
      </c>
      <c r="Q58" s="16">
        <v>1</v>
      </c>
      <c r="R58" s="16">
        <v>10</v>
      </c>
      <c r="S58" s="17">
        <f t="shared" si="1"/>
        <v>23</v>
      </c>
      <c r="T58" s="51">
        <v>40</v>
      </c>
      <c r="U58" s="52">
        <f t="shared" si="0"/>
        <v>57.5</v>
      </c>
      <c r="V58" s="53" t="s">
        <v>50</v>
      </c>
    </row>
    <row r="59" spans="1:22" ht="28.5" x14ac:dyDescent="0.2">
      <c r="A59" s="10">
        <v>44</v>
      </c>
      <c r="B59" s="6" t="s">
        <v>23</v>
      </c>
      <c r="C59" s="9"/>
      <c r="D59" s="26" t="s">
        <v>12</v>
      </c>
      <c r="E59" s="26" t="s">
        <v>36</v>
      </c>
      <c r="F59" s="27">
        <v>6</v>
      </c>
      <c r="G59" s="27">
        <v>6</v>
      </c>
      <c r="H59" s="9" t="s">
        <v>82</v>
      </c>
      <c r="I59" s="8">
        <v>0</v>
      </c>
      <c r="J59" s="8">
        <v>0</v>
      </c>
      <c r="K59" s="8">
        <v>0</v>
      </c>
      <c r="L59" s="16">
        <v>0</v>
      </c>
      <c r="M59" s="16">
        <v>0</v>
      </c>
      <c r="N59" s="16">
        <v>0</v>
      </c>
      <c r="O59" s="16">
        <v>0</v>
      </c>
      <c r="P59" s="16">
        <v>0</v>
      </c>
      <c r="Q59" s="16">
        <v>0</v>
      </c>
      <c r="R59" s="16">
        <v>10</v>
      </c>
      <c r="S59" s="17">
        <f t="shared" si="1"/>
        <v>10</v>
      </c>
      <c r="T59" s="51">
        <v>40</v>
      </c>
      <c r="U59" s="52">
        <f t="shared" si="0"/>
        <v>25</v>
      </c>
      <c r="V59" s="53" t="s">
        <v>50</v>
      </c>
    </row>
    <row r="60" spans="1:22" ht="28.5" x14ac:dyDescent="0.2">
      <c r="A60" s="10">
        <v>45</v>
      </c>
      <c r="B60" s="6" t="s">
        <v>76</v>
      </c>
      <c r="C60" s="9"/>
      <c r="D60" s="26" t="s">
        <v>12</v>
      </c>
      <c r="E60" s="26" t="s">
        <v>36</v>
      </c>
      <c r="F60" s="27">
        <v>6</v>
      </c>
      <c r="G60" s="27">
        <v>6</v>
      </c>
      <c r="H60" s="9" t="s">
        <v>82</v>
      </c>
      <c r="I60" s="8">
        <v>3</v>
      </c>
      <c r="J60" s="8">
        <v>3</v>
      </c>
      <c r="K60" s="8">
        <v>1</v>
      </c>
      <c r="L60" s="16">
        <v>0</v>
      </c>
      <c r="M60" s="16">
        <v>0</v>
      </c>
      <c r="N60" s="16">
        <v>1</v>
      </c>
      <c r="O60" s="16">
        <v>0</v>
      </c>
      <c r="P60" s="16">
        <v>1</v>
      </c>
      <c r="Q60" s="16">
        <v>1</v>
      </c>
      <c r="R60" s="16">
        <v>13</v>
      </c>
      <c r="S60" s="17">
        <f t="shared" si="1"/>
        <v>23</v>
      </c>
      <c r="T60" s="51">
        <v>40</v>
      </c>
      <c r="U60" s="52">
        <f t="shared" si="0"/>
        <v>57.5</v>
      </c>
      <c r="V60" s="53" t="s">
        <v>50</v>
      </c>
    </row>
    <row r="61" spans="1:22" ht="28.5" x14ac:dyDescent="0.2">
      <c r="A61" s="10">
        <v>46</v>
      </c>
      <c r="B61" s="6" t="s">
        <v>58</v>
      </c>
      <c r="C61" s="9"/>
      <c r="D61" s="26" t="s">
        <v>12</v>
      </c>
      <c r="E61" s="26" t="s">
        <v>36</v>
      </c>
      <c r="F61" s="27">
        <v>6</v>
      </c>
      <c r="G61" s="27">
        <v>6</v>
      </c>
      <c r="H61" s="9" t="s">
        <v>82</v>
      </c>
      <c r="I61" s="8">
        <v>3</v>
      </c>
      <c r="J61" s="8">
        <v>3</v>
      </c>
      <c r="K61" s="8">
        <v>1</v>
      </c>
      <c r="L61" s="16">
        <v>1</v>
      </c>
      <c r="M61" s="16">
        <v>1</v>
      </c>
      <c r="N61" s="16">
        <v>1</v>
      </c>
      <c r="O61" s="16">
        <v>0</v>
      </c>
      <c r="P61" s="16">
        <v>1</v>
      </c>
      <c r="Q61" s="16">
        <v>1</v>
      </c>
      <c r="R61" s="16">
        <v>16</v>
      </c>
      <c r="S61" s="17">
        <f t="shared" si="1"/>
        <v>28</v>
      </c>
      <c r="T61" s="51">
        <v>40</v>
      </c>
      <c r="U61" s="52">
        <f t="shared" si="0"/>
        <v>70</v>
      </c>
      <c r="V61" s="53" t="s">
        <v>50</v>
      </c>
    </row>
    <row r="62" spans="1:22" ht="28.5" x14ac:dyDescent="0.2">
      <c r="A62" s="10">
        <v>47</v>
      </c>
      <c r="B62" s="6" t="s">
        <v>69</v>
      </c>
      <c r="C62" s="42"/>
      <c r="D62" s="26" t="s">
        <v>12</v>
      </c>
      <c r="E62" s="26" t="s">
        <v>36</v>
      </c>
      <c r="F62" s="27">
        <v>6</v>
      </c>
      <c r="G62" s="27">
        <v>6</v>
      </c>
      <c r="H62" s="9" t="s">
        <v>82</v>
      </c>
      <c r="I62" s="8">
        <v>5</v>
      </c>
      <c r="J62" s="8">
        <v>2</v>
      </c>
      <c r="K62" s="8">
        <v>0</v>
      </c>
      <c r="L62" s="16">
        <v>1</v>
      </c>
      <c r="M62" s="16">
        <v>1</v>
      </c>
      <c r="N62" s="16">
        <v>0</v>
      </c>
      <c r="O62" s="16">
        <v>1</v>
      </c>
      <c r="P62" s="16">
        <v>0</v>
      </c>
      <c r="Q62" s="16">
        <v>1</v>
      </c>
      <c r="R62" s="16">
        <v>10</v>
      </c>
      <c r="S62" s="17">
        <f t="shared" ref="S62:S95" si="2">I62+J62+K62+L62+M62+N62+O62+P62+Q62+R62</f>
        <v>21</v>
      </c>
      <c r="T62" s="51">
        <v>40</v>
      </c>
      <c r="U62" s="52">
        <f t="shared" ref="U62:U95" si="3">S62*100/40</f>
        <v>52.5</v>
      </c>
      <c r="V62" s="53" t="s">
        <v>50</v>
      </c>
    </row>
    <row r="63" spans="1:22" ht="28.5" x14ac:dyDescent="0.2">
      <c r="A63" s="10">
        <v>48</v>
      </c>
      <c r="B63" s="6" t="s">
        <v>71</v>
      </c>
      <c r="C63" s="42"/>
      <c r="D63" s="26" t="s">
        <v>12</v>
      </c>
      <c r="E63" s="26" t="s">
        <v>36</v>
      </c>
      <c r="F63" s="27">
        <v>6</v>
      </c>
      <c r="G63" s="27">
        <v>6</v>
      </c>
      <c r="H63" s="9" t="s">
        <v>82</v>
      </c>
      <c r="I63" s="8">
        <v>5</v>
      </c>
      <c r="J63" s="8">
        <v>0</v>
      </c>
      <c r="K63" s="8">
        <v>0</v>
      </c>
      <c r="L63" s="16">
        <v>0</v>
      </c>
      <c r="M63" s="16">
        <v>0</v>
      </c>
      <c r="N63" s="16">
        <v>0</v>
      </c>
      <c r="O63" s="16">
        <v>0</v>
      </c>
      <c r="P63" s="16">
        <v>1</v>
      </c>
      <c r="Q63" s="16">
        <v>1</v>
      </c>
      <c r="R63" s="16">
        <v>0</v>
      </c>
      <c r="S63" s="17">
        <f t="shared" si="2"/>
        <v>7</v>
      </c>
      <c r="T63" s="51">
        <v>40</v>
      </c>
      <c r="U63" s="52">
        <f t="shared" si="3"/>
        <v>17.5</v>
      </c>
      <c r="V63" s="53" t="s">
        <v>50</v>
      </c>
    </row>
    <row r="64" spans="1:22" ht="28.5" x14ac:dyDescent="0.2">
      <c r="A64" s="10">
        <v>49</v>
      </c>
      <c r="B64" s="6" t="s">
        <v>65</v>
      </c>
      <c r="C64" s="42"/>
      <c r="D64" s="26" t="s">
        <v>12</v>
      </c>
      <c r="E64" s="26" t="s">
        <v>36</v>
      </c>
      <c r="F64" s="27">
        <v>6</v>
      </c>
      <c r="G64" s="27">
        <v>6</v>
      </c>
      <c r="H64" s="9" t="s">
        <v>82</v>
      </c>
      <c r="I64" s="8">
        <v>3</v>
      </c>
      <c r="J64" s="8">
        <v>3</v>
      </c>
      <c r="K64" s="8">
        <v>0</v>
      </c>
      <c r="L64" s="16">
        <v>1</v>
      </c>
      <c r="M64" s="16">
        <v>1</v>
      </c>
      <c r="N64" s="16">
        <v>0</v>
      </c>
      <c r="O64" s="16">
        <v>1</v>
      </c>
      <c r="P64" s="16">
        <v>1</v>
      </c>
      <c r="Q64" s="16">
        <v>0</v>
      </c>
      <c r="R64" s="16">
        <v>15</v>
      </c>
      <c r="S64" s="17">
        <f t="shared" si="2"/>
        <v>25</v>
      </c>
      <c r="T64" s="51">
        <v>40</v>
      </c>
      <c r="U64" s="52">
        <f t="shared" si="3"/>
        <v>62.5</v>
      </c>
      <c r="V64" s="53" t="s">
        <v>50</v>
      </c>
    </row>
    <row r="65" spans="1:22" ht="28.5" x14ac:dyDescent="0.2">
      <c r="A65" s="9">
        <v>50</v>
      </c>
      <c r="B65" s="6" t="s">
        <v>72</v>
      </c>
      <c r="C65" s="42"/>
      <c r="D65" s="26" t="s">
        <v>12</v>
      </c>
      <c r="E65" s="26" t="s">
        <v>36</v>
      </c>
      <c r="F65" s="27">
        <v>6</v>
      </c>
      <c r="G65" s="27">
        <v>6</v>
      </c>
      <c r="H65" s="9" t="s">
        <v>82</v>
      </c>
      <c r="I65" s="8">
        <v>5</v>
      </c>
      <c r="J65" s="8">
        <v>1</v>
      </c>
      <c r="K65" s="8">
        <v>0</v>
      </c>
      <c r="L65" s="16">
        <v>1</v>
      </c>
      <c r="M65" s="16">
        <v>1</v>
      </c>
      <c r="N65" s="16">
        <v>1</v>
      </c>
      <c r="O65" s="16">
        <v>1</v>
      </c>
      <c r="P65" s="16">
        <v>1</v>
      </c>
      <c r="Q65" s="16">
        <v>1</v>
      </c>
      <c r="R65" s="16">
        <v>18</v>
      </c>
      <c r="S65" s="17">
        <f t="shared" si="2"/>
        <v>30</v>
      </c>
      <c r="T65" s="51">
        <v>40</v>
      </c>
      <c r="U65" s="52">
        <f t="shared" si="3"/>
        <v>75</v>
      </c>
      <c r="V65" s="53" t="s">
        <v>49</v>
      </c>
    </row>
    <row r="66" spans="1:22" ht="15" customHeight="1" x14ac:dyDescent="0.2">
      <c r="A66" s="45">
        <v>51</v>
      </c>
      <c r="B66" s="6" t="s">
        <v>59</v>
      </c>
      <c r="C66" s="42"/>
      <c r="D66" s="26" t="s">
        <v>12</v>
      </c>
      <c r="E66" s="26" t="s">
        <v>36</v>
      </c>
      <c r="F66" s="27">
        <v>6</v>
      </c>
      <c r="G66" s="27">
        <v>6</v>
      </c>
      <c r="H66" s="9" t="s">
        <v>82</v>
      </c>
      <c r="I66" s="8">
        <v>5</v>
      </c>
      <c r="J66" s="8">
        <v>3</v>
      </c>
      <c r="K66" s="8">
        <v>1</v>
      </c>
      <c r="L66" s="16">
        <v>1</v>
      </c>
      <c r="M66" s="16">
        <v>1</v>
      </c>
      <c r="N66" s="16">
        <v>0</v>
      </c>
      <c r="O66" s="16">
        <v>0</v>
      </c>
      <c r="P66" s="16">
        <v>1</v>
      </c>
      <c r="Q66" s="16">
        <v>0</v>
      </c>
      <c r="R66" s="16">
        <v>5</v>
      </c>
      <c r="S66" s="17">
        <f t="shared" si="2"/>
        <v>17</v>
      </c>
      <c r="T66" s="51">
        <v>40</v>
      </c>
      <c r="U66" s="52">
        <f t="shared" si="3"/>
        <v>42.5</v>
      </c>
      <c r="V66" s="53" t="s">
        <v>50</v>
      </c>
    </row>
    <row r="67" spans="1:22" ht="14.25" customHeight="1" x14ac:dyDescent="0.2">
      <c r="A67" s="45">
        <v>52</v>
      </c>
      <c r="B67" s="6" t="s">
        <v>52</v>
      </c>
      <c r="C67" s="42"/>
      <c r="D67" s="26" t="s">
        <v>12</v>
      </c>
      <c r="E67" s="26" t="s">
        <v>36</v>
      </c>
      <c r="F67" s="27">
        <v>6</v>
      </c>
      <c r="G67" s="27">
        <v>6</v>
      </c>
      <c r="H67" s="9" t="s">
        <v>82</v>
      </c>
      <c r="I67" s="8">
        <v>5</v>
      </c>
      <c r="J67" s="8">
        <v>1</v>
      </c>
      <c r="K67" s="8">
        <v>1</v>
      </c>
      <c r="L67" s="16">
        <v>1</v>
      </c>
      <c r="M67" s="16">
        <v>0</v>
      </c>
      <c r="N67" s="16">
        <v>0</v>
      </c>
      <c r="O67" s="16">
        <v>1</v>
      </c>
      <c r="P67" s="16">
        <v>0</v>
      </c>
      <c r="Q67" s="16">
        <v>0</v>
      </c>
      <c r="R67" s="16">
        <v>15</v>
      </c>
      <c r="S67" s="17">
        <f t="shared" si="2"/>
        <v>24</v>
      </c>
      <c r="T67" s="51">
        <v>40</v>
      </c>
      <c r="U67" s="52">
        <f t="shared" si="3"/>
        <v>60</v>
      </c>
      <c r="V67" s="53" t="s">
        <v>50</v>
      </c>
    </row>
    <row r="68" spans="1:22" ht="14.25" customHeight="1" x14ac:dyDescent="0.2">
      <c r="A68" s="45">
        <v>53</v>
      </c>
      <c r="B68" s="6" t="s">
        <v>57</v>
      </c>
      <c r="C68" s="42"/>
      <c r="D68" s="26" t="s">
        <v>12</v>
      </c>
      <c r="E68" s="26" t="s">
        <v>36</v>
      </c>
      <c r="F68" s="27">
        <v>6</v>
      </c>
      <c r="G68" s="27">
        <v>6</v>
      </c>
      <c r="H68" s="9" t="s">
        <v>82</v>
      </c>
      <c r="I68" s="8">
        <v>3</v>
      </c>
      <c r="J68" s="8">
        <v>3</v>
      </c>
      <c r="K68" s="8">
        <v>0</v>
      </c>
      <c r="L68" s="16">
        <v>0</v>
      </c>
      <c r="M68" s="16">
        <v>0</v>
      </c>
      <c r="N68" s="16">
        <v>1</v>
      </c>
      <c r="O68" s="16">
        <v>1</v>
      </c>
      <c r="P68" s="16">
        <v>1</v>
      </c>
      <c r="Q68" s="16">
        <v>1</v>
      </c>
      <c r="R68" s="16">
        <v>12</v>
      </c>
      <c r="S68" s="17">
        <f t="shared" si="2"/>
        <v>22</v>
      </c>
      <c r="T68" s="51">
        <v>40</v>
      </c>
      <c r="U68" s="52">
        <f t="shared" si="3"/>
        <v>55</v>
      </c>
      <c r="V68" s="53" t="s">
        <v>50</v>
      </c>
    </row>
    <row r="69" spans="1:22" ht="14.25" customHeight="1" x14ac:dyDescent="0.2">
      <c r="A69" s="45">
        <v>54</v>
      </c>
      <c r="B69" s="6" t="s">
        <v>73</v>
      </c>
      <c r="C69" s="42"/>
      <c r="D69" s="26" t="s">
        <v>12</v>
      </c>
      <c r="E69" s="26" t="s">
        <v>36</v>
      </c>
      <c r="F69" s="27">
        <v>6</v>
      </c>
      <c r="G69" s="27">
        <v>6</v>
      </c>
      <c r="H69" s="9" t="s">
        <v>82</v>
      </c>
      <c r="I69" s="8">
        <v>5</v>
      </c>
      <c r="J69" s="8">
        <v>3</v>
      </c>
      <c r="K69" s="8">
        <v>1</v>
      </c>
      <c r="L69" s="16">
        <v>1</v>
      </c>
      <c r="M69" s="16">
        <v>0</v>
      </c>
      <c r="N69" s="16">
        <v>0</v>
      </c>
      <c r="O69" s="16">
        <v>1</v>
      </c>
      <c r="P69" s="16">
        <v>1</v>
      </c>
      <c r="Q69" s="16">
        <v>1</v>
      </c>
      <c r="R69" s="16">
        <v>16</v>
      </c>
      <c r="S69" s="17">
        <f t="shared" si="2"/>
        <v>29</v>
      </c>
      <c r="T69" s="51">
        <v>40</v>
      </c>
      <c r="U69" s="52">
        <f t="shared" si="3"/>
        <v>72.5</v>
      </c>
      <c r="V69" s="53" t="s">
        <v>50</v>
      </c>
    </row>
    <row r="70" spans="1:22" ht="28.5" x14ac:dyDescent="0.2">
      <c r="A70" s="45">
        <v>55</v>
      </c>
      <c r="B70" s="6" t="s">
        <v>75</v>
      </c>
      <c r="C70" s="42"/>
      <c r="D70" s="26" t="s">
        <v>12</v>
      </c>
      <c r="E70" s="26" t="s">
        <v>36</v>
      </c>
      <c r="F70" s="27">
        <v>6</v>
      </c>
      <c r="G70" s="27">
        <v>6</v>
      </c>
      <c r="H70" s="9" t="s">
        <v>82</v>
      </c>
      <c r="I70" s="8">
        <v>1</v>
      </c>
      <c r="J70" s="8">
        <v>2</v>
      </c>
      <c r="K70" s="8">
        <v>1</v>
      </c>
      <c r="L70" s="16">
        <v>1</v>
      </c>
      <c r="M70" s="16">
        <v>1</v>
      </c>
      <c r="N70" s="16">
        <v>0</v>
      </c>
      <c r="O70" s="16">
        <v>1</v>
      </c>
      <c r="P70" s="16">
        <v>1</v>
      </c>
      <c r="Q70" s="16">
        <v>1</v>
      </c>
      <c r="R70" s="16">
        <v>19</v>
      </c>
      <c r="S70" s="17">
        <f t="shared" si="2"/>
        <v>28</v>
      </c>
      <c r="T70" s="51">
        <v>40</v>
      </c>
      <c r="U70" s="52">
        <f t="shared" si="3"/>
        <v>70</v>
      </c>
      <c r="V70" s="53" t="s">
        <v>50</v>
      </c>
    </row>
    <row r="71" spans="1:22" ht="28.5" x14ac:dyDescent="0.2">
      <c r="A71" s="45">
        <v>56</v>
      </c>
      <c r="B71" s="6" t="s">
        <v>74</v>
      </c>
      <c r="C71" s="42"/>
      <c r="D71" s="26" t="s">
        <v>12</v>
      </c>
      <c r="E71" s="26" t="s">
        <v>36</v>
      </c>
      <c r="F71" s="27">
        <v>6</v>
      </c>
      <c r="G71" s="27">
        <v>6</v>
      </c>
      <c r="H71" s="9" t="s">
        <v>82</v>
      </c>
      <c r="I71" s="8">
        <v>5</v>
      </c>
      <c r="J71" s="8">
        <v>3</v>
      </c>
      <c r="K71" s="8">
        <v>1</v>
      </c>
      <c r="L71" s="16">
        <v>1</v>
      </c>
      <c r="M71" s="16">
        <v>0</v>
      </c>
      <c r="N71" s="16">
        <v>0</v>
      </c>
      <c r="O71" s="16">
        <v>0</v>
      </c>
      <c r="P71" s="16">
        <v>1</v>
      </c>
      <c r="Q71" s="16">
        <v>1</v>
      </c>
      <c r="R71" s="16">
        <v>0</v>
      </c>
      <c r="S71" s="17">
        <f t="shared" si="2"/>
        <v>12</v>
      </c>
      <c r="T71" s="51">
        <v>40</v>
      </c>
      <c r="U71" s="52">
        <f t="shared" si="3"/>
        <v>30</v>
      </c>
      <c r="V71" s="53" t="s">
        <v>50</v>
      </c>
    </row>
    <row r="72" spans="1:22" ht="28.5" x14ac:dyDescent="0.2">
      <c r="A72" s="45">
        <v>57</v>
      </c>
      <c r="B72" s="6" t="s">
        <v>61</v>
      </c>
      <c r="C72" s="42"/>
      <c r="D72" s="26" t="s">
        <v>12</v>
      </c>
      <c r="E72" s="26" t="s">
        <v>36</v>
      </c>
      <c r="F72" s="27">
        <v>6</v>
      </c>
      <c r="G72" s="27">
        <v>6</v>
      </c>
      <c r="H72" s="9" t="s">
        <v>82</v>
      </c>
      <c r="I72" s="8">
        <v>5</v>
      </c>
      <c r="J72" s="8">
        <v>3</v>
      </c>
      <c r="K72" s="8">
        <v>1</v>
      </c>
      <c r="L72" s="16">
        <v>1</v>
      </c>
      <c r="M72" s="16">
        <v>0</v>
      </c>
      <c r="N72" s="16">
        <v>1</v>
      </c>
      <c r="O72" s="16">
        <v>1</v>
      </c>
      <c r="P72" s="16">
        <v>0</v>
      </c>
      <c r="Q72" s="16">
        <v>0</v>
      </c>
      <c r="R72" s="16">
        <v>0</v>
      </c>
      <c r="S72" s="17">
        <f t="shared" si="2"/>
        <v>12</v>
      </c>
      <c r="T72" s="51">
        <v>40</v>
      </c>
      <c r="U72" s="52">
        <f t="shared" si="3"/>
        <v>30</v>
      </c>
      <c r="V72" s="53" t="s">
        <v>50</v>
      </c>
    </row>
    <row r="73" spans="1:22" ht="28.5" x14ac:dyDescent="0.2">
      <c r="A73" s="45">
        <v>58</v>
      </c>
      <c r="B73" s="6" t="s">
        <v>62</v>
      </c>
      <c r="C73" s="42"/>
      <c r="D73" s="26" t="s">
        <v>12</v>
      </c>
      <c r="E73" s="26" t="s">
        <v>36</v>
      </c>
      <c r="F73" s="27">
        <v>6</v>
      </c>
      <c r="G73" s="27">
        <v>6</v>
      </c>
      <c r="H73" s="9" t="s">
        <v>82</v>
      </c>
      <c r="I73" s="8">
        <v>5</v>
      </c>
      <c r="J73" s="8">
        <v>3</v>
      </c>
      <c r="K73" s="8">
        <v>1</v>
      </c>
      <c r="L73" s="16">
        <v>1</v>
      </c>
      <c r="M73" s="16">
        <v>0</v>
      </c>
      <c r="N73" s="16">
        <v>0</v>
      </c>
      <c r="O73" s="16">
        <v>1</v>
      </c>
      <c r="P73" s="16">
        <v>1</v>
      </c>
      <c r="Q73" s="16">
        <v>0</v>
      </c>
      <c r="R73" s="16">
        <v>14</v>
      </c>
      <c r="S73" s="17">
        <f t="shared" si="2"/>
        <v>26</v>
      </c>
      <c r="T73" s="51">
        <v>40</v>
      </c>
      <c r="U73" s="52">
        <f t="shared" si="3"/>
        <v>65</v>
      </c>
      <c r="V73" s="53" t="s">
        <v>50</v>
      </c>
    </row>
    <row r="74" spans="1:22" ht="28.5" x14ac:dyDescent="0.2">
      <c r="A74" s="45">
        <v>59</v>
      </c>
      <c r="B74" s="6" t="s">
        <v>67</v>
      </c>
      <c r="C74" s="42"/>
      <c r="D74" s="26" t="s">
        <v>12</v>
      </c>
      <c r="E74" s="26" t="s">
        <v>36</v>
      </c>
      <c r="F74" s="27">
        <v>6</v>
      </c>
      <c r="G74" s="27">
        <v>6</v>
      </c>
      <c r="H74" s="9" t="s">
        <v>82</v>
      </c>
      <c r="I74" s="8">
        <v>5</v>
      </c>
      <c r="J74" s="8">
        <v>3</v>
      </c>
      <c r="K74" s="8">
        <v>1</v>
      </c>
      <c r="L74" s="16">
        <v>1</v>
      </c>
      <c r="M74" s="16">
        <v>0</v>
      </c>
      <c r="N74" s="16">
        <v>0</v>
      </c>
      <c r="O74" s="16">
        <v>1</v>
      </c>
      <c r="P74" s="16">
        <v>1</v>
      </c>
      <c r="Q74" s="16">
        <v>0</v>
      </c>
      <c r="R74" s="16">
        <v>0</v>
      </c>
      <c r="S74" s="17">
        <f t="shared" si="2"/>
        <v>12</v>
      </c>
      <c r="T74" s="51">
        <v>40</v>
      </c>
      <c r="U74" s="52">
        <f t="shared" si="3"/>
        <v>30</v>
      </c>
      <c r="V74" s="53" t="s">
        <v>50</v>
      </c>
    </row>
    <row r="75" spans="1:22" ht="28.5" x14ac:dyDescent="0.2">
      <c r="A75" s="45">
        <v>60</v>
      </c>
      <c r="B75" s="6" t="s">
        <v>55</v>
      </c>
      <c r="C75" s="42"/>
      <c r="D75" s="26" t="s">
        <v>12</v>
      </c>
      <c r="E75" s="26" t="s">
        <v>36</v>
      </c>
      <c r="F75" s="27">
        <v>6</v>
      </c>
      <c r="G75" s="27">
        <v>6</v>
      </c>
      <c r="H75" s="9" t="s">
        <v>82</v>
      </c>
      <c r="I75" s="8">
        <v>3</v>
      </c>
      <c r="J75" s="8">
        <v>2</v>
      </c>
      <c r="K75" s="8">
        <v>0</v>
      </c>
      <c r="L75" s="16">
        <v>1</v>
      </c>
      <c r="M75" s="16">
        <v>0</v>
      </c>
      <c r="N75" s="16">
        <v>0</v>
      </c>
      <c r="O75" s="16">
        <v>0</v>
      </c>
      <c r="P75" s="16">
        <v>0</v>
      </c>
      <c r="Q75" s="16">
        <v>0</v>
      </c>
      <c r="R75" s="16">
        <v>5</v>
      </c>
      <c r="S75" s="17">
        <f t="shared" si="2"/>
        <v>11</v>
      </c>
      <c r="T75" s="51">
        <v>40</v>
      </c>
      <c r="U75" s="52">
        <f t="shared" si="3"/>
        <v>27.5</v>
      </c>
      <c r="V75" s="53" t="s">
        <v>50</v>
      </c>
    </row>
    <row r="76" spans="1:22" ht="28.5" x14ac:dyDescent="0.2">
      <c r="A76" s="45">
        <v>61</v>
      </c>
      <c r="B76" s="6" t="s">
        <v>53</v>
      </c>
      <c r="C76" s="42"/>
      <c r="D76" s="26" t="s">
        <v>12</v>
      </c>
      <c r="E76" s="26" t="s">
        <v>36</v>
      </c>
      <c r="F76" s="27">
        <v>6</v>
      </c>
      <c r="G76" s="27">
        <v>6</v>
      </c>
      <c r="H76" s="9" t="s">
        <v>82</v>
      </c>
      <c r="I76" s="8">
        <v>0</v>
      </c>
      <c r="J76" s="8">
        <v>3</v>
      </c>
      <c r="K76" s="8">
        <v>0</v>
      </c>
      <c r="L76" s="16">
        <v>1</v>
      </c>
      <c r="M76" s="16">
        <v>0</v>
      </c>
      <c r="N76" s="16">
        <v>1</v>
      </c>
      <c r="O76" s="16">
        <v>0</v>
      </c>
      <c r="P76" s="16">
        <v>1</v>
      </c>
      <c r="Q76" s="16">
        <v>1</v>
      </c>
      <c r="R76" s="16">
        <v>0</v>
      </c>
      <c r="S76" s="17">
        <f t="shared" si="2"/>
        <v>7</v>
      </c>
      <c r="T76" s="51">
        <v>40</v>
      </c>
      <c r="U76" s="52">
        <f t="shared" si="3"/>
        <v>17.5</v>
      </c>
      <c r="V76" s="53" t="s">
        <v>50</v>
      </c>
    </row>
    <row r="77" spans="1:22" ht="28.5" x14ac:dyDescent="0.2">
      <c r="A77" s="45">
        <v>62</v>
      </c>
      <c r="B77" s="6" t="s">
        <v>56</v>
      </c>
      <c r="C77" s="42"/>
      <c r="D77" s="26" t="s">
        <v>12</v>
      </c>
      <c r="E77" s="26" t="s">
        <v>36</v>
      </c>
      <c r="F77" s="27">
        <v>6</v>
      </c>
      <c r="G77" s="27">
        <v>6</v>
      </c>
      <c r="H77" s="9" t="s">
        <v>82</v>
      </c>
      <c r="I77" s="8">
        <v>5</v>
      </c>
      <c r="J77" s="8">
        <v>3</v>
      </c>
      <c r="K77" s="8">
        <v>1</v>
      </c>
      <c r="L77" s="16">
        <v>1</v>
      </c>
      <c r="M77" s="16">
        <v>0</v>
      </c>
      <c r="N77" s="16">
        <v>0</v>
      </c>
      <c r="O77" s="16">
        <v>0</v>
      </c>
      <c r="P77" s="16">
        <v>1</v>
      </c>
      <c r="Q77" s="16">
        <v>1</v>
      </c>
      <c r="R77" s="16">
        <v>10</v>
      </c>
      <c r="S77" s="17">
        <f t="shared" si="2"/>
        <v>22</v>
      </c>
      <c r="T77" s="51">
        <v>40</v>
      </c>
      <c r="U77" s="52">
        <f t="shared" si="3"/>
        <v>55</v>
      </c>
      <c r="V77" s="53" t="s">
        <v>50</v>
      </c>
    </row>
    <row r="78" spans="1:22" ht="28.5" x14ac:dyDescent="0.2">
      <c r="A78" s="45">
        <v>63</v>
      </c>
      <c r="B78" s="6" t="s">
        <v>68</v>
      </c>
      <c r="C78" s="42"/>
      <c r="D78" s="26" t="s">
        <v>12</v>
      </c>
      <c r="E78" s="26" t="s">
        <v>36</v>
      </c>
      <c r="F78" s="27">
        <v>6</v>
      </c>
      <c r="G78" s="27">
        <v>6</v>
      </c>
      <c r="H78" s="9" t="s">
        <v>82</v>
      </c>
      <c r="I78" s="8">
        <v>5</v>
      </c>
      <c r="J78" s="8">
        <v>3</v>
      </c>
      <c r="K78" s="8">
        <v>0</v>
      </c>
      <c r="L78" s="16">
        <v>1</v>
      </c>
      <c r="M78" s="16">
        <v>1</v>
      </c>
      <c r="N78" s="16">
        <v>0</v>
      </c>
      <c r="O78" s="16">
        <v>1</v>
      </c>
      <c r="P78" s="16">
        <v>1</v>
      </c>
      <c r="Q78" s="16">
        <v>1</v>
      </c>
      <c r="R78" s="16">
        <v>15</v>
      </c>
      <c r="S78" s="17">
        <f t="shared" si="2"/>
        <v>28</v>
      </c>
      <c r="T78" s="51">
        <v>40</v>
      </c>
      <c r="U78" s="52">
        <f t="shared" si="3"/>
        <v>70</v>
      </c>
      <c r="V78" s="53" t="s">
        <v>50</v>
      </c>
    </row>
    <row r="79" spans="1:22" ht="28.5" x14ac:dyDescent="0.2">
      <c r="A79" s="45">
        <v>64</v>
      </c>
      <c r="B79" s="6" t="s">
        <v>66</v>
      </c>
      <c r="C79" s="42"/>
      <c r="D79" s="26" t="s">
        <v>12</v>
      </c>
      <c r="E79" s="26" t="s">
        <v>36</v>
      </c>
      <c r="F79" s="27">
        <v>6</v>
      </c>
      <c r="G79" s="27">
        <v>6</v>
      </c>
      <c r="H79" s="9" t="s">
        <v>82</v>
      </c>
      <c r="I79" s="8">
        <v>5</v>
      </c>
      <c r="J79" s="8">
        <v>2</v>
      </c>
      <c r="K79" s="8">
        <v>0</v>
      </c>
      <c r="L79" s="16">
        <v>0</v>
      </c>
      <c r="M79" s="16">
        <v>1</v>
      </c>
      <c r="N79" s="16">
        <v>0</v>
      </c>
      <c r="O79" s="16">
        <v>0</v>
      </c>
      <c r="P79" s="16">
        <v>1</v>
      </c>
      <c r="Q79" s="16">
        <v>0</v>
      </c>
      <c r="R79" s="16">
        <v>12</v>
      </c>
      <c r="S79" s="17">
        <f t="shared" si="2"/>
        <v>21</v>
      </c>
      <c r="T79" s="51">
        <v>40</v>
      </c>
      <c r="U79" s="52">
        <f t="shared" si="3"/>
        <v>52.5</v>
      </c>
      <c r="V79" s="53" t="s">
        <v>50</v>
      </c>
    </row>
    <row r="80" spans="1:22" ht="28.5" x14ac:dyDescent="0.2">
      <c r="A80" s="45">
        <v>65</v>
      </c>
      <c r="B80" s="6" t="s">
        <v>70</v>
      </c>
      <c r="C80" s="43"/>
      <c r="D80" s="26" t="s">
        <v>12</v>
      </c>
      <c r="E80" s="26" t="s">
        <v>36</v>
      </c>
      <c r="F80" s="27">
        <v>6</v>
      </c>
      <c r="G80" s="27">
        <v>6</v>
      </c>
      <c r="H80" s="9" t="s">
        <v>82</v>
      </c>
      <c r="I80" s="8">
        <v>0</v>
      </c>
      <c r="J80" s="8">
        <v>0</v>
      </c>
      <c r="K80" s="8">
        <v>0</v>
      </c>
      <c r="L80" s="16">
        <v>0</v>
      </c>
      <c r="M80" s="16">
        <v>0</v>
      </c>
      <c r="N80" s="16">
        <v>0</v>
      </c>
      <c r="O80" s="16">
        <v>0</v>
      </c>
      <c r="P80" s="16">
        <v>1</v>
      </c>
      <c r="Q80" s="16">
        <v>1</v>
      </c>
      <c r="R80" s="16">
        <v>10</v>
      </c>
      <c r="S80" s="17">
        <f t="shared" si="2"/>
        <v>12</v>
      </c>
      <c r="T80" s="51">
        <v>40</v>
      </c>
      <c r="U80" s="52">
        <f t="shared" si="3"/>
        <v>30</v>
      </c>
      <c r="V80" s="53" t="s">
        <v>50</v>
      </c>
    </row>
    <row r="81" spans="1:22" ht="28.5" x14ac:dyDescent="0.2">
      <c r="A81" s="45">
        <v>66</v>
      </c>
      <c r="B81" s="6" t="s">
        <v>51</v>
      </c>
      <c r="C81" s="42"/>
      <c r="D81" s="26" t="s">
        <v>12</v>
      </c>
      <c r="E81" s="26" t="s">
        <v>36</v>
      </c>
      <c r="F81" s="27">
        <v>6</v>
      </c>
      <c r="G81" s="27">
        <v>6</v>
      </c>
      <c r="H81" s="9" t="s">
        <v>82</v>
      </c>
      <c r="I81" s="8">
        <v>3</v>
      </c>
      <c r="J81" s="8">
        <v>0</v>
      </c>
      <c r="K81" s="8">
        <v>0</v>
      </c>
      <c r="L81" s="16">
        <v>1</v>
      </c>
      <c r="M81" s="16">
        <v>1</v>
      </c>
      <c r="N81" s="16">
        <v>0</v>
      </c>
      <c r="O81" s="16">
        <v>1</v>
      </c>
      <c r="P81" s="16">
        <v>1</v>
      </c>
      <c r="Q81" s="16">
        <v>1</v>
      </c>
      <c r="R81" s="16">
        <v>10</v>
      </c>
      <c r="S81" s="17">
        <f t="shared" si="2"/>
        <v>18</v>
      </c>
      <c r="T81" s="51">
        <v>40</v>
      </c>
      <c r="U81" s="52">
        <f t="shared" si="3"/>
        <v>45</v>
      </c>
      <c r="V81" s="53" t="s">
        <v>50</v>
      </c>
    </row>
    <row r="82" spans="1:22" ht="28.5" x14ac:dyDescent="0.2">
      <c r="A82" s="45">
        <v>67</v>
      </c>
      <c r="B82" s="6" t="s">
        <v>34</v>
      </c>
      <c r="C82" s="43"/>
      <c r="D82" s="26" t="s">
        <v>12</v>
      </c>
      <c r="E82" s="26" t="s">
        <v>36</v>
      </c>
      <c r="F82" s="27">
        <v>6</v>
      </c>
      <c r="G82" s="27">
        <v>6</v>
      </c>
      <c r="H82" s="9" t="s">
        <v>82</v>
      </c>
      <c r="I82" s="8">
        <v>5</v>
      </c>
      <c r="J82" s="8">
        <v>1</v>
      </c>
      <c r="K82" s="8">
        <v>0</v>
      </c>
      <c r="L82" s="16">
        <v>0</v>
      </c>
      <c r="M82" s="16">
        <v>0</v>
      </c>
      <c r="N82" s="16">
        <v>0</v>
      </c>
      <c r="O82" s="16">
        <v>0</v>
      </c>
      <c r="P82" s="16">
        <v>1</v>
      </c>
      <c r="Q82" s="16">
        <v>0</v>
      </c>
      <c r="R82" s="16">
        <v>16</v>
      </c>
      <c r="S82" s="17">
        <f t="shared" si="2"/>
        <v>23</v>
      </c>
      <c r="T82" s="51">
        <v>40</v>
      </c>
      <c r="U82" s="52">
        <f t="shared" si="3"/>
        <v>57.5</v>
      </c>
      <c r="V82" s="53" t="s">
        <v>50</v>
      </c>
    </row>
    <row r="83" spans="1:22" ht="28.5" x14ac:dyDescent="0.2">
      <c r="A83" s="45">
        <v>68</v>
      </c>
      <c r="B83" s="6" t="s">
        <v>64</v>
      </c>
      <c r="C83" s="42"/>
      <c r="D83" s="26" t="s">
        <v>12</v>
      </c>
      <c r="E83" s="26" t="s">
        <v>36</v>
      </c>
      <c r="F83" s="27">
        <v>6</v>
      </c>
      <c r="G83" s="27">
        <v>6</v>
      </c>
      <c r="H83" s="9" t="s">
        <v>82</v>
      </c>
      <c r="I83" s="8">
        <v>5</v>
      </c>
      <c r="J83" s="8">
        <v>0</v>
      </c>
      <c r="K83" s="8">
        <v>1</v>
      </c>
      <c r="L83" s="16">
        <v>0</v>
      </c>
      <c r="M83" s="16">
        <v>0</v>
      </c>
      <c r="N83" s="16">
        <v>0</v>
      </c>
      <c r="O83" s="16">
        <v>0</v>
      </c>
      <c r="P83" s="16">
        <v>1</v>
      </c>
      <c r="Q83" s="16">
        <v>1</v>
      </c>
      <c r="R83" s="16">
        <v>10</v>
      </c>
      <c r="S83" s="17">
        <f t="shared" si="2"/>
        <v>18</v>
      </c>
      <c r="T83" s="51">
        <v>40</v>
      </c>
      <c r="U83" s="52">
        <f t="shared" si="3"/>
        <v>45</v>
      </c>
      <c r="V83" s="53" t="s">
        <v>50</v>
      </c>
    </row>
    <row r="84" spans="1:22" ht="28.5" x14ac:dyDescent="0.2">
      <c r="A84" s="45">
        <v>69</v>
      </c>
      <c r="B84" s="6" t="s">
        <v>54</v>
      </c>
      <c r="C84" s="42"/>
      <c r="D84" s="26" t="s">
        <v>12</v>
      </c>
      <c r="E84" s="26" t="s">
        <v>36</v>
      </c>
      <c r="F84" s="27">
        <v>6</v>
      </c>
      <c r="G84" s="27">
        <v>6</v>
      </c>
      <c r="H84" s="9" t="s">
        <v>82</v>
      </c>
      <c r="I84" s="8">
        <v>5</v>
      </c>
      <c r="J84" s="8">
        <v>3</v>
      </c>
      <c r="K84" s="8">
        <v>0</v>
      </c>
      <c r="L84" s="16">
        <v>1</v>
      </c>
      <c r="M84" s="16">
        <v>1</v>
      </c>
      <c r="N84" s="16">
        <v>0</v>
      </c>
      <c r="O84" s="16">
        <v>1</v>
      </c>
      <c r="P84" s="16">
        <v>1</v>
      </c>
      <c r="Q84" s="16">
        <v>1</v>
      </c>
      <c r="R84" s="16">
        <v>1</v>
      </c>
      <c r="S84" s="17">
        <f t="shared" si="2"/>
        <v>14</v>
      </c>
      <c r="T84" s="51">
        <v>40</v>
      </c>
      <c r="U84" s="52">
        <f t="shared" si="3"/>
        <v>35</v>
      </c>
      <c r="V84" s="53" t="s">
        <v>50</v>
      </c>
    </row>
    <row r="85" spans="1:22" ht="28.5" x14ac:dyDescent="0.2">
      <c r="A85" s="45">
        <v>70</v>
      </c>
      <c r="B85" s="6" t="s">
        <v>118</v>
      </c>
      <c r="C85" s="42"/>
      <c r="D85" s="26" t="s">
        <v>12</v>
      </c>
      <c r="E85" s="26" t="s">
        <v>36</v>
      </c>
      <c r="F85" s="27">
        <v>6</v>
      </c>
      <c r="G85" s="27">
        <v>6</v>
      </c>
      <c r="H85" s="9" t="s">
        <v>82</v>
      </c>
      <c r="I85" s="8">
        <v>5</v>
      </c>
      <c r="J85" s="8">
        <v>1</v>
      </c>
      <c r="K85" s="8">
        <v>0</v>
      </c>
      <c r="L85" s="16">
        <v>1</v>
      </c>
      <c r="M85" s="16">
        <v>1</v>
      </c>
      <c r="N85" s="16">
        <v>0</v>
      </c>
      <c r="O85" s="16">
        <v>1</v>
      </c>
      <c r="P85" s="16">
        <v>1</v>
      </c>
      <c r="Q85" s="16">
        <v>1</v>
      </c>
      <c r="R85" s="16">
        <v>5</v>
      </c>
      <c r="S85" s="17">
        <f t="shared" si="2"/>
        <v>16</v>
      </c>
      <c r="T85" s="51">
        <v>40</v>
      </c>
      <c r="U85" s="52">
        <f t="shared" si="3"/>
        <v>40</v>
      </c>
      <c r="V85" s="53" t="s">
        <v>50</v>
      </c>
    </row>
    <row r="86" spans="1:22" ht="28.5" x14ac:dyDescent="0.2">
      <c r="A86" s="45">
        <v>71</v>
      </c>
      <c r="B86" s="6" t="s">
        <v>119</v>
      </c>
      <c r="C86" s="42"/>
      <c r="D86" s="26" t="s">
        <v>12</v>
      </c>
      <c r="E86" s="26" t="s">
        <v>36</v>
      </c>
      <c r="F86" s="27">
        <v>6</v>
      </c>
      <c r="G86" s="27">
        <v>6</v>
      </c>
      <c r="H86" s="9" t="s">
        <v>82</v>
      </c>
      <c r="I86" s="8">
        <v>0</v>
      </c>
      <c r="J86" s="8">
        <v>0</v>
      </c>
      <c r="K86" s="8">
        <v>0</v>
      </c>
      <c r="L86" s="16">
        <v>0</v>
      </c>
      <c r="M86" s="16">
        <v>0</v>
      </c>
      <c r="N86" s="16">
        <v>0</v>
      </c>
      <c r="O86" s="16">
        <v>0</v>
      </c>
      <c r="P86" s="16">
        <v>0</v>
      </c>
      <c r="Q86" s="16">
        <v>0</v>
      </c>
      <c r="R86" s="16">
        <v>10</v>
      </c>
      <c r="S86" s="17">
        <f t="shared" si="2"/>
        <v>10</v>
      </c>
      <c r="T86" s="51">
        <v>40</v>
      </c>
      <c r="U86" s="52">
        <f t="shared" si="3"/>
        <v>25</v>
      </c>
      <c r="V86" s="53" t="s">
        <v>50</v>
      </c>
    </row>
    <row r="87" spans="1:22" ht="28.5" x14ac:dyDescent="0.2">
      <c r="A87" s="45">
        <v>72</v>
      </c>
      <c r="B87" s="6" t="s">
        <v>120</v>
      </c>
      <c r="C87" s="42"/>
      <c r="D87" s="26" t="s">
        <v>12</v>
      </c>
      <c r="E87" s="26" t="s">
        <v>36</v>
      </c>
      <c r="F87" s="27">
        <v>6</v>
      </c>
      <c r="G87" s="27">
        <v>6</v>
      </c>
      <c r="H87" s="9" t="s">
        <v>82</v>
      </c>
      <c r="I87" s="8">
        <v>5</v>
      </c>
      <c r="J87" s="8">
        <v>2</v>
      </c>
      <c r="K87" s="8">
        <v>0</v>
      </c>
      <c r="L87" s="16">
        <v>1</v>
      </c>
      <c r="M87" s="16">
        <v>0</v>
      </c>
      <c r="N87" s="16">
        <v>0</v>
      </c>
      <c r="O87" s="16">
        <v>0</v>
      </c>
      <c r="P87" s="16">
        <v>1</v>
      </c>
      <c r="Q87" s="16">
        <v>1</v>
      </c>
      <c r="R87" s="16">
        <v>5</v>
      </c>
      <c r="S87" s="17">
        <f t="shared" si="2"/>
        <v>15</v>
      </c>
      <c r="T87" s="51">
        <v>40</v>
      </c>
      <c r="U87" s="52">
        <f t="shared" si="3"/>
        <v>37.5</v>
      </c>
      <c r="V87" s="53" t="s">
        <v>50</v>
      </c>
    </row>
    <row r="88" spans="1:22" ht="28.5" x14ac:dyDescent="0.2">
      <c r="A88" s="45">
        <v>73</v>
      </c>
      <c r="B88" s="6" t="s">
        <v>121</v>
      </c>
      <c r="C88" s="43"/>
      <c r="D88" s="26" t="s">
        <v>12</v>
      </c>
      <c r="E88" s="26" t="s">
        <v>36</v>
      </c>
      <c r="F88" s="27">
        <v>6</v>
      </c>
      <c r="G88" s="27">
        <v>6</v>
      </c>
      <c r="H88" s="9" t="s">
        <v>82</v>
      </c>
      <c r="I88" s="8">
        <v>5</v>
      </c>
      <c r="J88" s="8">
        <v>3</v>
      </c>
      <c r="K88" s="8">
        <v>0</v>
      </c>
      <c r="L88" s="16">
        <v>1</v>
      </c>
      <c r="M88" s="16">
        <v>1</v>
      </c>
      <c r="N88" s="16">
        <v>0</v>
      </c>
      <c r="O88" s="16">
        <v>0</v>
      </c>
      <c r="P88" s="16">
        <v>1</v>
      </c>
      <c r="Q88" s="16">
        <v>1</v>
      </c>
      <c r="R88" s="16">
        <v>5</v>
      </c>
      <c r="S88" s="17">
        <f t="shared" si="2"/>
        <v>17</v>
      </c>
      <c r="T88" s="51">
        <v>40</v>
      </c>
      <c r="U88" s="52">
        <f t="shared" si="3"/>
        <v>42.5</v>
      </c>
      <c r="V88" s="53" t="s">
        <v>50</v>
      </c>
    </row>
    <row r="89" spans="1:22" ht="28.5" x14ac:dyDescent="0.2">
      <c r="A89" s="45">
        <v>74</v>
      </c>
      <c r="B89" s="6" t="s">
        <v>122</v>
      </c>
      <c r="C89" s="42"/>
      <c r="D89" s="26" t="s">
        <v>12</v>
      </c>
      <c r="E89" s="26" t="s">
        <v>36</v>
      </c>
      <c r="F89" s="27">
        <v>6</v>
      </c>
      <c r="G89" s="27">
        <v>6</v>
      </c>
      <c r="H89" s="9" t="s">
        <v>82</v>
      </c>
      <c r="I89" s="8">
        <v>0</v>
      </c>
      <c r="J89" s="8">
        <v>1</v>
      </c>
      <c r="K89" s="8">
        <v>0</v>
      </c>
      <c r="L89" s="16">
        <v>1</v>
      </c>
      <c r="M89" s="16">
        <v>0</v>
      </c>
      <c r="N89" s="16">
        <v>0</v>
      </c>
      <c r="O89" s="16">
        <v>1</v>
      </c>
      <c r="P89" s="16">
        <f>-Q594</f>
        <v>0</v>
      </c>
      <c r="Q89" s="16">
        <v>1</v>
      </c>
      <c r="R89" s="16">
        <v>10</v>
      </c>
      <c r="S89" s="17">
        <f t="shared" si="2"/>
        <v>14</v>
      </c>
      <c r="T89" s="51">
        <v>40</v>
      </c>
      <c r="U89" s="52">
        <f t="shared" si="3"/>
        <v>35</v>
      </c>
      <c r="V89" s="53" t="s">
        <v>50</v>
      </c>
    </row>
    <row r="90" spans="1:22" ht="28.5" x14ac:dyDescent="0.2">
      <c r="A90" s="45">
        <v>75</v>
      </c>
      <c r="B90" s="6" t="s">
        <v>123</v>
      </c>
      <c r="C90" s="42"/>
      <c r="D90" s="26" t="s">
        <v>12</v>
      </c>
      <c r="E90" s="26" t="s">
        <v>36</v>
      </c>
      <c r="F90" s="27">
        <v>6</v>
      </c>
      <c r="G90" s="27">
        <v>6</v>
      </c>
      <c r="H90" s="9" t="s">
        <v>82</v>
      </c>
      <c r="I90" s="8">
        <v>0</v>
      </c>
      <c r="J90" s="8">
        <v>3</v>
      </c>
      <c r="K90" s="8">
        <v>0</v>
      </c>
      <c r="L90" s="16">
        <v>1</v>
      </c>
      <c r="M90" s="16">
        <v>0</v>
      </c>
      <c r="N90" s="16">
        <v>0</v>
      </c>
      <c r="O90" s="16">
        <v>0</v>
      </c>
      <c r="P90" s="16">
        <v>1</v>
      </c>
      <c r="Q90" s="16">
        <v>1</v>
      </c>
      <c r="R90" s="16">
        <v>20</v>
      </c>
      <c r="S90" s="17">
        <f t="shared" si="2"/>
        <v>26</v>
      </c>
      <c r="T90" s="51">
        <v>40</v>
      </c>
      <c r="U90" s="52">
        <f t="shared" si="3"/>
        <v>65</v>
      </c>
      <c r="V90" s="53" t="s">
        <v>50</v>
      </c>
    </row>
    <row r="91" spans="1:22" ht="28.5" x14ac:dyDescent="0.2">
      <c r="A91" s="45">
        <v>76</v>
      </c>
      <c r="B91" s="6" t="s">
        <v>124</v>
      </c>
      <c r="C91" s="42"/>
      <c r="D91" s="26" t="s">
        <v>12</v>
      </c>
      <c r="E91" s="26" t="s">
        <v>36</v>
      </c>
      <c r="F91" s="27">
        <v>6</v>
      </c>
      <c r="G91" s="27">
        <v>6</v>
      </c>
      <c r="H91" s="9" t="s">
        <v>82</v>
      </c>
      <c r="I91" s="8">
        <v>3</v>
      </c>
      <c r="J91" s="8">
        <v>3</v>
      </c>
      <c r="K91" s="8">
        <v>1</v>
      </c>
      <c r="L91" s="16">
        <v>0</v>
      </c>
      <c r="M91" s="16">
        <v>1</v>
      </c>
      <c r="N91" s="16">
        <v>0</v>
      </c>
      <c r="O91" s="16">
        <v>1</v>
      </c>
      <c r="P91" s="16">
        <v>1</v>
      </c>
      <c r="Q91" s="16">
        <v>1</v>
      </c>
      <c r="R91" s="16">
        <v>5</v>
      </c>
      <c r="S91" s="17">
        <f t="shared" si="2"/>
        <v>16</v>
      </c>
      <c r="T91" s="51">
        <v>40</v>
      </c>
      <c r="U91" s="52">
        <f t="shared" si="3"/>
        <v>40</v>
      </c>
      <c r="V91" s="53" t="s">
        <v>50</v>
      </c>
    </row>
    <row r="92" spans="1:22" ht="28.5" x14ac:dyDescent="0.2">
      <c r="A92" s="45">
        <v>77</v>
      </c>
      <c r="B92" s="6" t="s">
        <v>125</v>
      </c>
      <c r="C92" s="42"/>
      <c r="D92" s="26" t="s">
        <v>12</v>
      </c>
      <c r="E92" s="26" t="s">
        <v>36</v>
      </c>
      <c r="F92" s="27">
        <v>6</v>
      </c>
      <c r="G92" s="27">
        <v>6</v>
      </c>
      <c r="H92" s="9" t="s">
        <v>82</v>
      </c>
      <c r="I92" s="8">
        <v>5</v>
      </c>
      <c r="J92" s="8">
        <v>3</v>
      </c>
      <c r="K92" s="8">
        <v>1</v>
      </c>
      <c r="L92" s="16">
        <v>0</v>
      </c>
      <c r="M92" s="16">
        <v>1</v>
      </c>
      <c r="N92" s="16">
        <v>0</v>
      </c>
      <c r="O92" s="16">
        <v>1</v>
      </c>
      <c r="P92" s="16">
        <v>1</v>
      </c>
      <c r="Q92" s="16">
        <v>1</v>
      </c>
      <c r="R92" s="16">
        <v>10</v>
      </c>
      <c r="S92" s="17">
        <f t="shared" si="2"/>
        <v>23</v>
      </c>
      <c r="T92" s="51">
        <v>40</v>
      </c>
      <c r="U92" s="52">
        <f t="shared" si="3"/>
        <v>57.5</v>
      </c>
      <c r="V92" s="53" t="s">
        <v>50</v>
      </c>
    </row>
    <row r="93" spans="1:22" ht="28.5" x14ac:dyDescent="0.2">
      <c r="A93" s="45">
        <v>78</v>
      </c>
      <c r="B93" s="6" t="s">
        <v>126</v>
      </c>
      <c r="C93" s="42"/>
      <c r="D93" s="26" t="s">
        <v>12</v>
      </c>
      <c r="E93" s="26" t="s">
        <v>36</v>
      </c>
      <c r="F93" s="27">
        <v>6</v>
      </c>
      <c r="G93" s="27">
        <v>6</v>
      </c>
      <c r="H93" s="9" t="s">
        <v>82</v>
      </c>
      <c r="I93" s="8">
        <v>0</v>
      </c>
      <c r="J93" s="8">
        <v>0</v>
      </c>
      <c r="K93" s="8">
        <v>0</v>
      </c>
      <c r="L93" s="16">
        <v>0</v>
      </c>
      <c r="M93" s="16">
        <v>0</v>
      </c>
      <c r="N93" s="16">
        <v>0</v>
      </c>
      <c r="O93" s="16">
        <v>0</v>
      </c>
      <c r="P93" s="16">
        <v>0</v>
      </c>
      <c r="Q93" s="16">
        <v>0</v>
      </c>
      <c r="R93" s="16">
        <v>10</v>
      </c>
      <c r="S93" s="17">
        <f t="shared" si="2"/>
        <v>10</v>
      </c>
      <c r="T93" s="51">
        <v>40</v>
      </c>
      <c r="U93" s="52">
        <f t="shared" si="3"/>
        <v>25</v>
      </c>
      <c r="V93" s="53" t="s">
        <v>50</v>
      </c>
    </row>
    <row r="94" spans="1:22" ht="28.5" x14ac:dyDescent="0.2">
      <c r="A94" s="45">
        <v>79</v>
      </c>
      <c r="B94" s="6" t="s">
        <v>127</v>
      </c>
      <c r="C94" s="42"/>
      <c r="D94" s="26" t="s">
        <v>12</v>
      </c>
      <c r="E94" s="26" t="s">
        <v>36</v>
      </c>
      <c r="F94" s="27">
        <v>6</v>
      </c>
      <c r="G94" s="27">
        <v>6</v>
      </c>
      <c r="H94" s="9" t="s">
        <v>82</v>
      </c>
      <c r="I94" s="8">
        <v>3</v>
      </c>
      <c r="J94" s="8">
        <v>3</v>
      </c>
      <c r="K94" s="8">
        <v>1</v>
      </c>
      <c r="L94" s="16">
        <v>0</v>
      </c>
      <c r="M94" s="16">
        <v>0</v>
      </c>
      <c r="N94" s="16">
        <v>1</v>
      </c>
      <c r="O94" s="16">
        <v>0</v>
      </c>
      <c r="P94" s="16">
        <v>1</v>
      </c>
      <c r="Q94" s="16">
        <v>1</v>
      </c>
      <c r="R94" s="16">
        <v>13</v>
      </c>
      <c r="S94" s="17">
        <f t="shared" si="2"/>
        <v>23</v>
      </c>
      <c r="T94" s="51">
        <v>40</v>
      </c>
      <c r="U94" s="52">
        <f t="shared" si="3"/>
        <v>57.5</v>
      </c>
      <c r="V94" s="53" t="s">
        <v>50</v>
      </c>
    </row>
    <row r="95" spans="1:22" ht="28.5" x14ac:dyDescent="0.2">
      <c r="A95" s="45">
        <v>80</v>
      </c>
      <c r="B95" s="6" t="s">
        <v>128</v>
      </c>
      <c r="C95" s="43"/>
      <c r="D95" s="26" t="s">
        <v>12</v>
      </c>
      <c r="E95" s="26" t="s">
        <v>36</v>
      </c>
      <c r="F95" s="27">
        <v>6</v>
      </c>
      <c r="G95" s="27">
        <v>6</v>
      </c>
      <c r="H95" s="9" t="s">
        <v>82</v>
      </c>
      <c r="I95" s="8">
        <v>3</v>
      </c>
      <c r="J95" s="8">
        <v>3</v>
      </c>
      <c r="K95" s="8">
        <v>1</v>
      </c>
      <c r="L95" s="16">
        <v>1</v>
      </c>
      <c r="M95" s="16">
        <v>1</v>
      </c>
      <c r="N95" s="16">
        <v>1</v>
      </c>
      <c r="O95" s="16">
        <v>0</v>
      </c>
      <c r="P95" s="16">
        <v>1</v>
      </c>
      <c r="Q95" s="16">
        <v>1</v>
      </c>
      <c r="R95" s="16">
        <v>16</v>
      </c>
      <c r="S95" s="17">
        <f t="shared" si="2"/>
        <v>28</v>
      </c>
      <c r="T95" s="51">
        <v>40</v>
      </c>
      <c r="U95" s="52">
        <f t="shared" si="3"/>
        <v>70</v>
      </c>
      <c r="V95" s="53" t="s">
        <v>50</v>
      </c>
    </row>
    <row r="96" spans="1:22" ht="28.5" x14ac:dyDescent="0.2">
      <c r="A96" s="45">
        <v>81</v>
      </c>
      <c r="B96" s="6" t="s">
        <v>129</v>
      </c>
      <c r="C96" s="42"/>
      <c r="D96" s="26" t="s">
        <v>12</v>
      </c>
      <c r="E96" s="26" t="s">
        <v>36</v>
      </c>
      <c r="F96" s="27">
        <v>6</v>
      </c>
      <c r="G96" s="27">
        <v>6</v>
      </c>
      <c r="H96" s="9" t="s">
        <v>82</v>
      </c>
      <c r="I96" s="8">
        <v>5</v>
      </c>
      <c r="J96" s="8">
        <v>3</v>
      </c>
      <c r="K96" s="8">
        <v>1</v>
      </c>
      <c r="L96" s="16">
        <v>1</v>
      </c>
      <c r="M96" s="16">
        <v>0</v>
      </c>
      <c r="N96" s="16">
        <v>0</v>
      </c>
      <c r="O96" s="16">
        <v>0</v>
      </c>
      <c r="P96" s="16">
        <v>1</v>
      </c>
      <c r="Q96" s="16">
        <v>1</v>
      </c>
      <c r="R96" s="16">
        <v>10</v>
      </c>
      <c r="S96" s="17">
        <f t="shared" ref="S96:S105" si="4">I96+J96+K96+L96+M96+N96+O96+P96+Q96+R96</f>
        <v>22</v>
      </c>
      <c r="T96" s="51">
        <v>40</v>
      </c>
      <c r="U96" s="52">
        <f t="shared" ref="U96:U105" si="5">S96*100/40</f>
        <v>55</v>
      </c>
      <c r="V96" s="53" t="s">
        <v>50</v>
      </c>
    </row>
    <row r="97" spans="1:22" ht="28.5" x14ac:dyDescent="0.2">
      <c r="A97" s="45">
        <v>82</v>
      </c>
      <c r="B97" s="6" t="s">
        <v>130</v>
      </c>
      <c r="C97" s="43"/>
      <c r="D97" s="26" t="s">
        <v>12</v>
      </c>
      <c r="E97" s="26" t="s">
        <v>36</v>
      </c>
      <c r="F97" s="27">
        <v>6</v>
      </c>
      <c r="G97" s="27">
        <v>6</v>
      </c>
      <c r="H97" s="9" t="s">
        <v>82</v>
      </c>
      <c r="I97" s="8">
        <v>5</v>
      </c>
      <c r="J97" s="8">
        <v>3</v>
      </c>
      <c r="K97" s="8">
        <v>0</v>
      </c>
      <c r="L97" s="16">
        <v>1</v>
      </c>
      <c r="M97" s="16">
        <v>1</v>
      </c>
      <c r="N97" s="16">
        <v>0</v>
      </c>
      <c r="O97" s="16">
        <v>1</v>
      </c>
      <c r="P97" s="16">
        <v>1</v>
      </c>
      <c r="Q97" s="16">
        <v>1</v>
      </c>
      <c r="R97" s="16">
        <v>15</v>
      </c>
      <c r="S97" s="17">
        <f t="shared" si="4"/>
        <v>28</v>
      </c>
      <c r="T97" s="51">
        <v>40</v>
      </c>
      <c r="U97" s="52">
        <f t="shared" si="5"/>
        <v>70</v>
      </c>
      <c r="V97" s="53" t="s">
        <v>50</v>
      </c>
    </row>
    <row r="98" spans="1:22" ht="28.5" x14ac:dyDescent="0.2">
      <c r="A98" s="45">
        <v>83</v>
      </c>
      <c r="B98" s="6" t="s">
        <v>131</v>
      </c>
      <c r="C98" s="43"/>
      <c r="D98" s="26" t="s">
        <v>12</v>
      </c>
      <c r="E98" s="26" t="s">
        <v>36</v>
      </c>
      <c r="F98" s="27">
        <v>6</v>
      </c>
      <c r="G98" s="27">
        <v>6</v>
      </c>
      <c r="H98" s="9" t="s">
        <v>82</v>
      </c>
      <c r="I98" s="8">
        <v>5</v>
      </c>
      <c r="J98" s="8">
        <v>2</v>
      </c>
      <c r="K98" s="8">
        <v>0</v>
      </c>
      <c r="L98" s="16">
        <v>0</v>
      </c>
      <c r="M98" s="16">
        <v>1</v>
      </c>
      <c r="N98" s="16">
        <v>0</v>
      </c>
      <c r="O98" s="16">
        <v>0</v>
      </c>
      <c r="P98" s="16">
        <v>1</v>
      </c>
      <c r="Q98" s="16">
        <v>0</v>
      </c>
      <c r="R98" s="16">
        <v>12</v>
      </c>
      <c r="S98" s="17">
        <f t="shared" si="4"/>
        <v>21</v>
      </c>
      <c r="T98" s="51">
        <v>40</v>
      </c>
      <c r="U98" s="52">
        <f t="shared" si="5"/>
        <v>52.5</v>
      </c>
      <c r="V98" s="53" t="s">
        <v>50</v>
      </c>
    </row>
    <row r="99" spans="1:22" ht="28.5" x14ac:dyDescent="0.2">
      <c r="A99" s="45">
        <v>84</v>
      </c>
      <c r="B99" s="6" t="s">
        <v>132</v>
      </c>
      <c r="C99" s="42"/>
      <c r="D99" s="26" t="s">
        <v>12</v>
      </c>
      <c r="E99" s="26" t="s">
        <v>36</v>
      </c>
      <c r="F99" s="27">
        <v>6</v>
      </c>
      <c r="G99" s="27">
        <v>6</v>
      </c>
      <c r="H99" s="9" t="s">
        <v>82</v>
      </c>
      <c r="I99" s="8">
        <v>0</v>
      </c>
      <c r="J99" s="8">
        <v>0</v>
      </c>
      <c r="K99" s="8">
        <v>0</v>
      </c>
      <c r="L99" s="16">
        <v>0</v>
      </c>
      <c r="M99" s="16">
        <v>0</v>
      </c>
      <c r="N99" s="16">
        <v>0</v>
      </c>
      <c r="O99" s="16">
        <v>0</v>
      </c>
      <c r="P99" s="16">
        <v>1</v>
      </c>
      <c r="Q99" s="16">
        <v>1</v>
      </c>
      <c r="R99" s="16">
        <v>10</v>
      </c>
      <c r="S99" s="17">
        <f t="shared" si="4"/>
        <v>12</v>
      </c>
      <c r="T99" s="51">
        <v>40</v>
      </c>
      <c r="U99" s="52">
        <f t="shared" si="5"/>
        <v>30</v>
      </c>
      <c r="V99" s="53" t="s">
        <v>50</v>
      </c>
    </row>
    <row r="100" spans="1:22" ht="28.5" x14ac:dyDescent="0.2">
      <c r="A100" s="45">
        <v>85</v>
      </c>
      <c r="B100" s="6" t="s">
        <v>133</v>
      </c>
      <c r="C100" s="43"/>
      <c r="D100" s="26" t="s">
        <v>12</v>
      </c>
      <c r="E100" s="26" t="s">
        <v>36</v>
      </c>
      <c r="F100" s="27">
        <v>6</v>
      </c>
      <c r="G100" s="27">
        <v>6</v>
      </c>
      <c r="H100" s="9" t="s">
        <v>82</v>
      </c>
      <c r="I100" s="8">
        <v>3</v>
      </c>
      <c r="J100" s="8">
        <v>0</v>
      </c>
      <c r="K100" s="8">
        <v>0</v>
      </c>
      <c r="L100" s="16">
        <v>1</v>
      </c>
      <c r="M100" s="16">
        <v>1</v>
      </c>
      <c r="N100" s="16">
        <v>0</v>
      </c>
      <c r="O100" s="16">
        <v>1</v>
      </c>
      <c r="P100" s="16">
        <v>1</v>
      </c>
      <c r="Q100" s="16">
        <v>1</v>
      </c>
      <c r="R100" s="16">
        <v>10</v>
      </c>
      <c r="S100" s="17">
        <f t="shared" si="4"/>
        <v>18</v>
      </c>
      <c r="T100" s="51">
        <v>40</v>
      </c>
      <c r="U100" s="52">
        <f t="shared" si="5"/>
        <v>45</v>
      </c>
      <c r="V100" s="53" t="s">
        <v>50</v>
      </c>
    </row>
    <row r="101" spans="1:22" ht="28.5" x14ac:dyDescent="0.2">
      <c r="A101" s="45">
        <v>86</v>
      </c>
      <c r="B101" s="6" t="s">
        <v>134</v>
      </c>
      <c r="C101" s="44"/>
      <c r="D101" s="26" t="s">
        <v>12</v>
      </c>
      <c r="E101" s="26" t="s">
        <v>36</v>
      </c>
      <c r="F101" s="27">
        <v>6</v>
      </c>
      <c r="G101" s="27">
        <v>6</v>
      </c>
      <c r="H101" s="9" t="s">
        <v>82</v>
      </c>
      <c r="I101" s="8">
        <v>5</v>
      </c>
      <c r="J101" s="8">
        <v>1</v>
      </c>
      <c r="K101" s="8">
        <v>0</v>
      </c>
      <c r="L101" s="16">
        <v>0</v>
      </c>
      <c r="M101" s="16">
        <v>0</v>
      </c>
      <c r="N101" s="16">
        <v>0</v>
      </c>
      <c r="O101" s="16">
        <v>0</v>
      </c>
      <c r="P101" s="16">
        <v>1</v>
      </c>
      <c r="Q101" s="16">
        <v>0</v>
      </c>
      <c r="R101" s="16">
        <v>16</v>
      </c>
      <c r="S101" s="17">
        <f t="shared" si="4"/>
        <v>23</v>
      </c>
      <c r="T101" s="51">
        <v>40</v>
      </c>
      <c r="U101" s="52">
        <f t="shared" si="5"/>
        <v>57.5</v>
      </c>
      <c r="V101" s="53" t="s">
        <v>50</v>
      </c>
    </row>
    <row r="102" spans="1:22" ht="28.5" x14ac:dyDescent="0.2">
      <c r="A102" s="45">
        <v>87</v>
      </c>
      <c r="B102" s="6" t="s">
        <v>135</v>
      </c>
      <c r="C102" s="44"/>
      <c r="D102" s="26" t="s">
        <v>12</v>
      </c>
      <c r="E102" s="26" t="s">
        <v>36</v>
      </c>
      <c r="F102" s="27">
        <v>6</v>
      </c>
      <c r="G102" s="27">
        <v>6</v>
      </c>
      <c r="H102" s="9" t="s">
        <v>82</v>
      </c>
      <c r="I102" s="8">
        <v>5</v>
      </c>
      <c r="J102" s="8">
        <v>0</v>
      </c>
      <c r="K102" s="8">
        <v>1</v>
      </c>
      <c r="L102" s="16">
        <v>0</v>
      </c>
      <c r="M102" s="16">
        <v>0</v>
      </c>
      <c r="N102" s="16">
        <v>0</v>
      </c>
      <c r="O102" s="16">
        <v>0</v>
      </c>
      <c r="P102" s="16">
        <v>1</v>
      </c>
      <c r="Q102" s="16">
        <v>1</v>
      </c>
      <c r="R102" s="16">
        <v>10</v>
      </c>
      <c r="S102" s="17">
        <f t="shared" si="4"/>
        <v>18</v>
      </c>
      <c r="T102" s="51">
        <v>40</v>
      </c>
      <c r="U102" s="52">
        <f t="shared" si="5"/>
        <v>45</v>
      </c>
      <c r="V102" s="53" t="s">
        <v>50</v>
      </c>
    </row>
    <row r="103" spans="1:22" ht="28.5" x14ac:dyDescent="0.2">
      <c r="A103" s="45">
        <v>88</v>
      </c>
      <c r="B103" s="6" t="s">
        <v>136</v>
      </c>
      <c r="C103" s="44"/>
      <c r="D103" s="26" t="s">
        <v>12</v>
      </c>
      <c r="E103" s="26" t="s">
        <v>36</v>
      </c>
      <c r="F103" s="27">
        <v>6</v>
      </c>
      <c r="G103" s="27">
        <v>6</v>
      </c>
      <c r="H103" s="9" t="s">
        <v>82</v>
      </c>
      <c r="I103" s="8">
        <v>5</v>
      </c>
      <c r="J103" s="8">
        <v>3</v>
      </c>
      <c r="K103" s="8">
        <v>0</v>
      </c>
      <c r="L103" s="16">
        <v>1</v>
      </c>
      <c r="M103" s="16">
        <v>1</v>
      </c>
      <c r="N103" s="16">
        <v>0</v>
      </c>
      <c r="O103" s="16">
        <v>1</v>
      </c>
      <c r="P103" s="16">
        <v>1</v>
      </c>
      <c r="Q103" s="16">
        <v>1</v>
      </c>
      <c r="R103" s="16">
        <v>1</v>
      </c>
      <c r="S103" s="17">
        <f t="shared" si="4"/>
        <v>14</v>
      </c>
      <c r="T103" s="51">
        <v>40</v>
      </c>
      <c r="U103" s="52">
        <f t="shared" si="5"/>
        <v>35</v>
      </c>
      <c r="V103" s="53" t="s">
        <v>50</v>
      </c>
    </row>
    <row r="104" spans="1:22" ht="28.5" x14ac:dyDescent="0.2">
      <c r="A104" s="45">
        <v>89</v>
      </c>
      <c r="B104" s="6" t="s">
        <v>137</v>
      </c>
      <c r="C104" s="44"/>
      <c r="D104" s="26" t="s">
        <v>12</v>
      </c>
      <c r="E104" s="26" t="s">
        <v>36</v>
      </c>
      <c r="F104" s="27">
        <v>6</v>
      </c>
      <c r="G104" s="27">
        <v>6</v>
      </c>
      <c r="H104" s="9" t="s">
        <v>82</v>
      </c>
      <c r="I104" s="8">
        <v>5</v>
      </c>
      <c r="J104" s="8">
        <v>1</v>
      </c>
      <c r="K104" s="8">
        <v>0</v>
      </c>
      <c r="L104" s="16">
        <v>1</v>
      </c>
      <c r="M104" s="16">
        <v>1</v>
      </c>
      <c r="N104" s="16">
        <v>0</v>
      </c>
      <c r="O104" s="16">
        <v>1</v>
      </c>
      <c r="P104" s="16">
        <v>1</v>
      </c>
      <c r="Q104" s="16">
        <v>1</v>
      </c>
      <c r="R104" s="16">
        <v>5</v>
      </c>
      <c r="S104" s="17">
        <f t="shared" si="4"/>
        <v>16</v>
      </c>
      <c r="T104" s="51">
        <v>40</v>
      </c>
      <c r="U104" s="52">
        <f t="shared" si="5"/>
        <v>40</v>
      </c>
      <c r="V104" s="53" t="s">
        <v>50</v>
      </c>
    </row>
    <row r="105" spans="1:22" ht="28.5" x14ac:dyDescent="0.2">
      <c r="A105" s="45">
        <v>90</v>
      </c>
      <c r="B105" s="6" t="s">
        <v>138</v>
      </c>
      <c r="C105" s="44"/>
      <c r="D105" s="26" t="s">
        <v>12</v>
      </c>
      <c r="E105" s="26" t="s">
        <v>36</v>
      </c>
      <c r="F105" s="27">
        <v>6</v>
      </c>
      <c r="G105" s="27">
        <v>6</v>
      </c>
      <c r="H105" s="9" t="s">
        <v>82</v>
      </c>
      <c r="I105" s="8">
        <v>0</v>
      </c>
      <c r="J105" s="8">
        <v>0</v>
      </c>
      <c r="K105" s="8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10</v>
      </c>
      <c r="S105" s="17">
        <f t="shared" si="4"/>
        <v>10</v>
      </c>
      <c r="T105" s="51">
        <v>40</v>
      </c>
      <c r="U105" s="52">
        <f t="shared" si="5"/>
        <v>25</v>
      </c>
      <c r="V105" s="53" t="s">
        <v>50</v>
      </c>
    </row>
    <row r="106" spans="1:22" ht="15" x14ac:dyDescent="0.2">
      <c r="B106" s="6"/>
      <c r="C106" s="44"/>
      <c r="I106" s="10"/>
      <c r="J106" s="10"/>
      <c r="K106" s="10"/>
      <c r="L106" s="11"/>
      <c r="M106" s="11"/>
      <c r="N106" s="11"/>
      <c r="O106" s="11"/>
      <c r="P106" s="11"/>
      <c r="Q106" s="11"/>
      <c r="R106" s="11"/>
      <c r="S106" s="20"/>
      <c r="T106" s="32"/>
      <c r="U106" s="30"/>
      <c r="V106" s="31"/>
    </row>
    <row r="107" spans="1:22" ht="15" x14ac:dyDescent="0.2">
      <c r="B107" s="6"/>
      <c r="C107" s="44"/>
      <c r="I107" s="10"/>
      <c r="J107" s="10"/>
      <c r="K107" s="10"/>
      <c r="L107" s="11"/>
      <c r="M107" s="11"/>
      <c r="N107" s="11"/>
      <c r="O107" s="11"/>
      <c r="P107" s="11"/>
      <c r="Q107" s="11"/>
      <c r="R107" s="11"/>
      <c r="S107" s="17"/>
      <c r="T107" s="32"/>
      <c r="U107" s="30"/>
      <c r="V107" s="31"/>
    </row>
    <row r="108" spans="1:22" ht="15" x14ac:dyDescent="0.2">
      <c r="B108" s="6"/>
      <c r="C108" s="44"/>
    </row>
    <row r="109" spans="1:22" ht="15" x14ac:dyDescent="0.2">
      <c r="B109" s="6"/>
      <c r="C109" s="44"/>
    </row>
    <row r="110" spans="1:22" ht="15" x14ac:dyDescent="0.2">
      <c r="B110" s="6"/>
      <c r="C110" s="44"/>
    </row>
    <row r="111" spans="1:22" ht="15" x14ac:dyDescent="0.2">
      <c r="B111" s="6"/>
      <c r="C111" s="44"/>
    </row>
    <row r="112" spans="1:22" ht="15" x14ac:dyDescent="0.2">
      <c r="B112" s="6"/>
      <c r="C112" s="44"/>
    </row>
    <row r="113" spans="2:3" ht="15" x14ac:dyDescent="0.2">
      <c r="B113" s="6"/>
      <c r="C113" s="44"/>
    </row>
    <row r="114" spans="2:3" ht="15" x14ac:dyDescent="0.2">
      <c r="B114" s="6"/>
      <c r="C114" s="44"/>
    </row>
    <row r="115" spans="2:3" ht="15" x14ac:dyDescent="0.2">
      <c r="B115" s="6"/>
      <c r="C115" s="44"/>
    </row>
    <row r="116" spans="2:3" ht="15" x14ac:dyDescent="0.2">
      <c r="B116" s="6"/>
      <c r="C116" s="44"/>
    </row>
    <row r="117" spans="2:3" ht="15" x14ac:dyDescent="0.2">
      <c r="B117" s="6"/>
      <c r="C117" s="44"/>
    </row>
  </sheetData>
  <mergeCells count="10">
    <mergeCell ref="A10:V10"/>
    <mergeCell ref="A11:V11"/>
    <mergeCell ref="A12:V12"/>
    <mergeCell ref="A13:V13"/>
    <mergeCell ref="A9:L9"/>
    <mergeCell ref="A3:V3"/>
    <mergeCell ref="A5:V5"/>
    <mergeCell ref="A6:V6"/>
    <mergeCell ref="A7:V7"/>
    <mergeCell ref="A8:V8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105"/>
  <sheetViews>
    <sheetView zoomScale="66" zoomScaleNormal="66" workbookViewId="0">
      <selection activeCell="C16" sqref="C16:C98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2.6640625" customWidth="1"/>
    <col min="10" max="10" width="12.83203125" customWidth="1"/>
    <col min="11" max="11" width="14" customWidth="1"/>
    <col min="12" max="12" width="13.33203125" customWidth="1"/>
    <col min="13" max="13" width="11.33203125" customWidth="1"/>
    <col min="14" max="14" width="14.5" customWidth="1"/>
    <col min="15" max="15" width="13.3320312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23" ht="15" x14ac:dyDescent="0.2">
      <c r="A3" s="134" t="s">
        <v>18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23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3" ht="15" x14ac:dyDescent="0.2">
      <c r="A5" s="135" t="s">
        <v>229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</row>
    <row r="6" spans="1:23" ht="15" x14ac:dyDescent="0.2">
      <c r="A6" s="135" t="s">
        <v>37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</row>
    <row r="7" spans="1:23" ht="15" x14ac:dyDescent="0.25">
      <c r="A7" s="136" t="s">
        <v>24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</row>
    <row r="8" spans="1:23" ht="15" customHeight="1" x14ac:dyDescent="0.2">
      <c r="A8" s="133" t="s">
        <v>83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</row>
    <row r="9" spans="1:23" ht="15" customHeight="1" x14ac:dyDescent="0.2">
      <c r="A9" s="133" t="s">
        <v>84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34"/>
      <c r="N9" s="34"/>
      <c r="O9" s="34"/>
      <c r="P9" s="34"/>
      <c r="Q9" s="34"/>
      <c r="R9" s="34"/>
      <c r="S9" s="2"/>
      <c r="T9" s="2"/>
      <c r="U9" s="2"/>
      <c r="V9" s="2"/>
    </row>
    <row r="10" spans="1:23" ht="14.25" customHeight="1" x14ac:dyDescent="0.2">
      <c r="A10" s="137" t="s">
        <v>85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</row>
    <row r="11" spans="1:23" ht="14.25" customHeight="1" x14ac:dyDescent="0.2">
      <c r="A11" s="137" t="s">
        <v>86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</row>
    <row r="12" spans="1:23" ht="14.25" customHeight="1" x14ac:dyDescent="0.2">
      <c r="A12" s="137" t="s">
        <v>87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</row>
    <row r="13" spans="1:23" ht="12.75" x14ac:dyDescent="0.2">
      <c r="A13" s="139"/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</row>
    <row r="14" spans="1:23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3" ht="126.75" thickBot="1" x14ac:dyDescent="0.25">
      <c r="A15" s="72" t="s">
        <v>0</v>
      </c>
      <c r="B15" s="73" t="s">
        <v>1</v>
      </c>
      <c r="C15" s="72" t="s">
        <v>2</v>
      </c>
      <c r="D15" s="73" t="s">
        <v>11</v>
      </c>
      <c r="E15" s="72" t="s">
        <v>3</v>
      </c>
      <c r="F15" s="74" t="s">
        <v>13</v>
      </c>
      <c r="G15" s="74" t="s">
        <v>14</v>
      </c>
      <c r="H15" s="72" t="s">
        <v>4</v>
      </c>
      <c r="I15" s="75" t="s">
        <v>26</v>
      </c>
      <c r="J15" s="72" t="s">
        <v>27</v>
      </c>
      <c r="K15" s="72" t="s">
        <v>8</v>
      </c>
      <c r="L15" s="74" t="s">
        <v>9</v>
      </c>
      <c r="M15" s="74" t="s">
        <v>188</v>
      </c>
      <c r="N15" s="74" t="s">
        <v>29</v>
      </c>
      <c r="O15" s="74" t="s">
        <v>189</v>
      </c>
      <c r="P15" s="74" t="s">
        <v>31</v>
      </c>
      <c r="Q15" s="74" t="s">
        <v>32</v>
      </c>
      <c r="R15" s="76" t="s">
        <v>33</v>
      </c>
      <c r="S15" s="76" t="s">
        <v>190</v>
      </c>
      <c r="T15" s="77" t="s">
        <v>5</v>
      </c>
      <c r="U15" s="77" t="s">
        <v>6</v>
      </c>
      <c r="V15" s="77" t="s">
        <v>7</v>
      </c>
      <c r="W15" s="77" t="s">
        <v>10</v>
      </c>
    </row>
    <row r="16" spans="1:23" ht="47.25" x14ac:dyDescent="0.25">
      <c r="A16" s="54">
        <v>1</v>
      </c>
      <c r="B16" s="55" t="s">
        <v>141</v>
      </c>
      <c r="C16" s="55"/>
      <c r="D16" s="56" t="s">
        <v>12</v>
      </c>
      <c r="E16" s="56" t="s">
        <v>36</v>
      </c>
      <c r="F16" s="57">
        <v>7</v>
      </c>
      <c r="G16" s="57">
        <v>7</v>
      </c>
      <c r="H16" s="56" t="s">
        <v>81</v>
      </c>
      <c r="I16" s="54">
        <v>5</v>
      </c>
      <c r="J16" s="54">
        <v>1</v>
      </c>
      <c r="K16" s="54">
        <v>1</v>
      </c>
      <c r="L16" s="58">
        <v>1</v>
      </c>
      <c r="M16" s="58">
        <v>1</v>
      </c>
      <c r="N16" s="58">
        <v>0</v>
      </c>
      <c r="O16" s="58">
        <v>1</v>
      </c>
      <c r="P16" s="59">
        <v>1</v>
      </c>
      <c r="Q16" s="60">
        <v>1</v>
      </c>
      <c r="R16" s="61">
        <v>0</v>
      </c>
      <c r="S16" s="62">
        <v>20</v>
      </c>
      <c r="T16" s="63">
        <v>32</v>
      </c>
      <c r="U16" s="63">
        <v>39</v>
      </c>
      <c r="V16" s="63">
        <v>82</v>
      </c>
      <c r="W16" s="64" t="s">
        <v>142</v>
      </c>
    </row>
    <row r="17" spans="1:23" ht="47.25" x14ac:dyDescent="0.25">
      <c r="A17" s="65">
        <v>2</v>
      </c>
      <c r="B17" s="55" t="s">
        <v>143</v>
      </c>
      <c r="C17" s="66"/>
      <c r="D17" s="56" t="s">
        <v>12</v>
      </c>
      <c r="E17" s="56" t="s">
        <v>36</v>
      </c>
      <c r="F17" s="57">
        <v>7</v>
      </c>
      <c r="G17" s="57">
        <v>7</v>
      </c>
      <c r="H17" s="67" t="s">
        <v>81</v>
      </c>
      <c r="I17" s="65">
        <v>3</v>
      </c>
      <c r="J17" s="65">
        <v>1</v>
      </c>
      <c r="K17" s="65">
        <v>1</v>
      </c>
      <c r="L17" s="68">
        <v>1</v>
      </c>
      <c r="M17" s="68">
        <v>1</v>
      </c>
      <c r="N17" s="68">
        <v>1</v>
      </c>
      <c r="O17" s="68">
        <v>1</v>
      </c>
      <c r="P17" s="61">
        <v>1</v>
      </c>
      <c r="Q17" s="61">
        <v>0</v>
      </c>
      <c r="R17" s="61">
        <v>1</v>
      </c>
      <c r="S17" s="62">
        <v>22</v>
      </c>
      <c r="T17" s="63">
        <v>32</v>
      </c>
      <c r="U17" s="63">
        <v>39</v>
      </c>
      <c r="V17" s="63">
        <v>82</v>
      </c>
      <c r="W17" s="64" t="s">
        <v>142</v>
      </c>
    </row>
    <row r="18" spans="1:23" ht="47.25" x14ac:dyDescent="0.25">
      <c r="A18" s="65">
        <v>3</v>
      </c>
      <c r="B18" s="55" t="s">
        <v>144</v>
      </c>
      <c r="C18" s="66"/>
      <c r="D18" s="56" t="s">
        <v>12</v>
      </c>
      <c r="E18" s="56" t="s">
        <v>36</v>
      </c>
      <c r="F18" s="57">
        <v>7</v>
      </c>
      <c r="G18" s="57">
        <v>7</v>
      </c>
      <c r="H18" s="67" t="s">
        <v>82</v>
      </c>
      <c r="I18" s="65">
        <v>5</v>
      </c>
      <c r="J18" s="65">
        <v>1</v>
      </c>
      <c r="K18" s="65">
        <v>1</v>
      </c>
      <c r="L18" s="68">
        <v>1</v>
      </c>
      <c r="M18" s="68">
        <v>0</v>
      </c>
      <c r="N18" s="68">
        <v>0</v>
      </c>
      <c r="O18" s="68">
        <v>1</v>
      </c>
      <c r="P18" s="61">
        <v>1</v>
      </c>
      <c r="Q18" s="61">
        <v>0</v>
      </c>
      <c r="R18" s="61">
        <v>1</v>
      </c>
      <c r="S18" s="62">
        <v>20</v>
      </c>
      <c r="T18" s="63">
        <v>31</v>
      </c>
      <c r="U18" s="63">
        <v>39</v>
      </c>
      <c r="V18" s="63">
        <v>79</v>
      </c>
      <c r="W18" s="64" t="s">
        <v>142</v>
      </c>
    </row>
    <row r="19" spans="1:23" ht="47.25" x14ac:dyDescent="0.25">
      <c r="A19" s="65">
        <v>4</v>
      </c>
      <c r="B19" s="55" t="s">
        <v>145</v>
      </c>
      <c r="C19" s="66"/>
      <c r="D19" s="56" t="s">
        <v>12</v>
      </c>
      <c r="E19" s="56" t="s">
        <v>36</v>
      </c>
      <c r="F19" s="57">
        <v>7</v>
      </c>
      <c r="G19" s="57">
        <v>7</v>
      </c>
      <c r="H19" s="67" t="s">
        <v>82</v>
      </c>
      <c r="I19" s="65">
        <v>3</v>
      </c>
      <c r="J19" s="65">
        <v>1</v>
      </c>
      <c r="K19" s="65">
        <v>1</v>
      </c>
      <c r="L19" s="68">
        <v>1</v>
      </c>
      <c r="M19" s="68">
        <v>1</v>
      </c>
      <c r="N19" s="68">
        <v>1</v>
      </c>
      <c r="O19" s="68">
        <v>0</v>
      </c>
      <c r="P19" s="61">
        <v>1</v>
      </c>
      <c r="Q19" s="61">
        <v>1</v>
      </c>
      <c r="R19" s="61">
        <v>1</v>
      </c>
      <c r="S19" s="62">
        <v>20</v>
      </c>
      <c r="T19" s="63">
        <v>31</v>
      </c>
      <c r="U19" s="63">
        <v>39</v>
      </c>
      <c r="V19" s="63">
        <v>79</v>
      </c>
      <c r="W19" s="64" t="s">
        <v>142</v>
      </c>
    </row>
    <row r="20" spans="1:23" ht="47.25" x14ac:dyDescent="0.25">
      <c r="A20" s="65">
        <v>5</v>
      </c>
      <c r="B20" s="55" t="s">
        <v>146</v>
      </c>
      <c r="C20" s="66"/>
      <c r="D20" s="56" t="s">
        <v>12</v>
      </c>
      <c r="E20" s="56" t="s">
        <v>36</v>
      </c>
      <c r="F20" s="57">
        <v>7</v>
      </c>
      <c r="G20" s="57">
        <v>7</v>
      </c>
      <c r="H20" s="67" t="s">
        <v>89</v>
      </c>
      <c r="I20" s="65">
        <v>5</v>
      </c>
      <c r="J20" s="65">
        <v>1</v>
      </c>
      <c r="K20" s="65">
        <v>1</v>
      </c>
      <c r="L20" s="68">
        <v>1</v>
      </c>
      <c r="M20" s="68">
        <v>1</v>
      </c>
      <c r="N20" s="68">
        <v>1</v>
      </c>
      <c r="O20" s="68">
        <v>1</v>
      </c>
      <c r="P20" s="61">
        <v>1</v>
      </c>
      <c r="Q20" s="61">
        <v>1</v>
      </c>
      <c r="R20" s="61">
        <v>1</v>
      </c>
      <c r="S20" s="62">
        <v>24</v>
      </c>
      <c r="T20" s="63">
        <v>38</v>
      </c>
      <c r="U20" s="63">
        <v>39</v>
      </c>
      <c r="V20" s="63">
        <v>97</v>
      </c>
      <c r="W20" s="64" t="s">
        <v>48</v>
      </c>
    </row>
    <row r="21" spans="1:23" ht="47.25" x14ac:dyDescent="0.25">
      <c r="A21" s="65">
        <v>6</v>
      </c>
      <c r="B21" s="55" t="s">
        <v>147</v>
      </c>
      <c r="C21" s="66"/>
      <c r="D21" s="56" t="s">
        <v>12</v>
      </c>
      <c r="E21" s="56" t="s">
        <v>36</v>
      </c>
      <c r="F21" s="57">
        <v>7</v>
      </c>
      <c r="G21" s="57">
        <v>7</v>
      </c>
      <c r="H21" s="67" t="s">
        <v>89</v>
      </c>
      <c r="I21" s="65">
        <v>5</v>
      </c>
      <c r="J21" s="65">
        <v>1</v>
      </c>
      <c r="K21" s="65">
        <v>1</v>
      </c>
      <c r="L21" s="65">
        <v>1</v>
      </c>
      <c r="M21" s="65">
        <v>1</v>
      </c>
      <c r="N21" s="65">
        <v>1</v>
      </c>
      <c r="O21" s="65">
        <v>1</v>
      </c>
      <c r="P21" s="61">
        <v>0</v>
      </c>
      <c r="Q21" s="61">
        <v>1</v>
      </c>
      <c r="R21" s="61">
        <v>1</v>
      </c>
      <c r="S21" s="62">
        <v>24</v>
      </c>
      <c r="T21" s="63">
        <v>37</v>
      </c>
      <c r="U21" s="63">
        <v>39</v>
      </c>
      <c r="V21" s="63">
        <v>94</v>
      </c>
      <c r="W21" s="64" t="s">
        <v>48</v>
      </c>
    </row>
    <row r="22" spans="1:23" ht="47.25" x14ac:dyDescent="0.25">
      <c r="A22" s="65">
        <v>7</v>
      </c>
      <c r="B22" s="55" t="s">
        <v>148</v>
      </c>
      <c r="C22" s="66"/>
      <c r="D22" s="56" t="s">
        <v>12</v>
      </c>
      <c r="E22" s="56" t="s">
        <v>36</v>
      </c>
      <c r="F22" s="57">
        <v>7</v>
      </c>
      <c r="G22" s="57">
        <v>7</v>
      </c>
      <c r="H22" s="67" t="s">
        <v>89</v>
      </c>
      <c r="I22" s="65">
        <v>3</v>
      </c>
      <c r="J22" s="65">
        <v>1</v>
      </c>
      <c r="K22" s="65">
        <v>0</v>
      </c>
      <c r="L22" s="68">
        <v>0</v>
      </c>
      <c r="M22" s="68">
        <v>0</v>
      </c>
      <c r="N22" s="68">
        <v>1</v>
      </c>
      <c r="O22" s="68">
        <v>1</v>
      </c>
      <c r="P22" s="61">
        <v>1</v>
      </c>
      <c r="Q22" s="61">
        <v>0</v>
      </c>
      <c r="R22" s="61">
        <v>1</v>
      </c>
      <c r="S22" s="62">
        <v>25</v>
      </c>
      <c r="T22" s="63">
        <v>33</v>
      </c>
      <c r="U22" s="63">
        <v>39</v>
      </c>
      <c r="V22" s="63">
        <v>84</v>
      </c>
      <c r="W22" s="64" t="s">
        <v>142</v>
      </c>
    </row>
    <row r="23" spans="1:23" ht="47.25" x14ac:dyDescent="0.25">
      <c r="A23" s="65">
        <v>8</v>
      </c>
      <c r="B23" s="55" t="s">
        <v>149</v>
      </c>
      <c r="C23" s="66"/>
      <c r="D23" s="56" t="s">
        <v>12</v>
      </c>
      <c r="E23" s="56" t="s">
        <v>36</v>
      </c>
      <c r="F23" s="57">
        <v>7</v>
      </c>
      <c r="G23" s="57">
        <v>7</v>
      </c>
      <c r="H23" s="67" t="s">
        <v>89</v>
      </c>
      <c r="I23" s="65">
        <v>4</v>
      </c>
      <c r="J23" s="65">
        <v>1</v>
      </c>
      <c r="K23" s="65">
        <v>0</v>
      </c>
      <c r="L23" s="68">
        <v>1</v>
      </c>
      <c r="M23" s="68">
        <v>1</v>
      </c>
      <c r="N23" s="68">
        <v>0</v>
      </c>
      <c r="O23" s="68">
        <v>1</v>
      </c>
      <c r="P23" s="61">
        <v>1</v>
      </c>
      <c r="Q23" s="61">
        <v>0</v>
      </c>
      <c r="R23" s="61">
        <v>0</v>
      </c>
      <c r="S23" s="62">
        <v>23</v>
      </c>
      <c r="T23" s="63">
        <v>32</v>
      </c>
      <c r="U23" s="63">
        <v>39</v>
      </c>
      <c r="V23" s="63">
        <v>82</v>
      </c>
      <c r="W23" s="64" t="s">
        <v>142</v>
      </c>
    </row>
    <row r="24" spans="1:23" ht="47.25" x14ac:dyDescent="0.25">
      <c r="A24" s="65">
        <v>9</v>
      </c>
      <c r="B24" s="55" t="s">
        <v>150</v>
      </c>
      <c r="C24" s="66"/>
      <c r="D24" s="56" t="s">
        <v>12</v>
      </c>
      <c r="E24" s="56" t="s">
        <v>36</v>
      </c>
      <c r="F24" s="57">
        <v>7</v>
      </c>
      <c r="G24" s="57">
        <v>7</v>
      </c>
      <c r="H24" s="67" t="s">
        <v>89</v>
      </c>
      <c r="I24" s="65">
        <v>4</v>
      </c>
      <c r="J24" s="65">
        <v>1</v>
      </c>
      <c r="K24" s="65">
        <v>1</v>
      </c>
      <c r="L24" s="68">
        <v>1</v>
      </c>
      <c r="M24" s="68">
        <v>1</v>
      </c>
      <c r="N24" s="68">
        <v>1</v>
      </c>
      <c r="O24" s="68">
        <v>0</v>
      </c>
      <c r="P24" s="61">
        <v>0</v>
      </c>
      <c r="Q24" s="61">
        <v>1</v>
      </c>
      <c r="R24" s="61">
        <v>1</v>
      </c>
      <c r="S24" s="62">
        <v>20</v>
      </c>
      <c r="T24" s="63">
        <v>31</v>
      </c>
      <c r="U24" s="63">
        <v>39</v>
      </c>
      <c r="V24" s="63">
        <v>79</v>
      </c>
      <c r="W24" s="64" t="s">
        <v>142</v>
      </c>
    </row>
    <row r="25" spans="1:23" ht="47.25" x14ac:dyDescent="0.25">
      <c r="A25" s="65">
        <v>10</v>
      </c>
      <c r="B25" s="56" t="s">
        <v>151</v>
      </c>
      <c r="C25" s="67"/>
      <c r="D25" s="56" t="s">
        <v>12</v>
      </c>
      <c r="E25" s="56" t="s">
        <v>36</v>
      </c>
      <c r="F25" s="57">
        <v>7</v>
      </c>
      <c r="G25" s="57">
        <v>7</v>
      </c>
      <c r="H25" s="67" t="s">
        <v>81</v>
      </c>
      <c r="I25" s="65">
        <v>2</v>
      </c>
      <c r="J25" s="65">
        <v>1</v>
      </c>
      <c r="K25" s="65">
        <v>1</v>
      </c>
      <c r="L25" s="68">
        <v>0</v>
      </c>
      <c r="M25" s="68">
        <v>0</v>
      </c>
      <c r="N25" s="68">
        <v>1</v>
      </c>
      <c r="O25" s="68">
        <v>1</v>
      </c>
      <c r="P25" s="61">
        <v>0</v>
      </c>
      <c r="Q25" s="61">
        <v>0</v>
      </c>
      <c r="R25" s="61">
        <v>1</v>
      </c>
      <c r="S25" s="62">
        <v>14</v>
      </c>
      <c r="T25" s="63">
        <v>21</v>
      </c>
      <c r="U25" s="63">
        <v>39</v>
      </c>
      <c r="V25" s="63">
        <v>53</v>
      </c>
      <c r="W25" s="63" t="s">
        <v>142</v>
      </c>
    </row>
    <row r="26" spans="1:23" ht="47.25" x14ac:dyDescent="0.25">
      <c r="A26" s="65">
        <v>11</v>
      </c>
      <c r="B26" s="55" t="s">
        <v>152</v>
      </c>
      <c r="C26" s="67"/>
      <c r="D26" s="56" t="s">
        <v>12</v>
      </c>
      <c r="E26" s="56" t="s">
        <v>36</v>
      </c>
      <c r="F26" s="57">
        <v>7</v>
      </c>
      <c r="G26" s="57">
        <v>7</v>
      </c>
      <c r="H26" s="67" t="s">
        <v>81</v>
      </c>
      <c r="I26" s="65">
        <v>2</v>
      </c>
      <c r="J26" s="65">
        <v>1</v>
      </c>
      <c r="K26" s="65">
        <v>1</v>
      </c>
      <c r="L26" s="68">
        <v>1</v>
      </c>
      <c r="M26" s="68">
        <v>1</v>
      </c>
      <c r="N26" s="68">
        <v>0</v>
      </c>
      <c r="O26" s="68">
        <v>0</v>
      </c>
      <c r="P26" s="61">
        <v>0</v>
      </c>
      <c r="Q26" s="61">
        <v>1</v>
      </c>
      <c r="R26" s="61">
        <v>1</v>
      </c>
      <c r="S26" s="62">
        <v>4</v>
      </c>
      <c r="T26" s="63">
        <v>12</v>
      </c>
      <c r="U26" s="63">
        <v>39</v>
      </c>
      <c r="V26" s="63">
        <v>30</v>
      </c>
      <c r="W26" s="63" t="s">
        <v>153</v>
      </c>
    </row>
    <row r="27" spans="1:23" ht="47.25" x14ac:dyDescent="0.25">
      <c r="A27" s="65">
        <v>12</v>
      </c>
      <c r="B27" s="55" t="s">
        <v>154</v>
      </c>
      <c r="C27" s="67"/>
      <c r="D27" s="56" t="s">
        <v>12</v>
      </c>
      <c r="E27" s="56" t="s">
        <v>36</v>
      </c>
      <c r="F27" s="57">
        <v>7</v>
      </c>
      <c r="G27" s="57">
        <v>7</v>
      </c>
      <c r="H27" s="67" t="s">
        <v>81</v>
      </c>
      <c r="I27" s="65">
        <v>3</v>
      </c>
      <c r="J27" s="65">
        <v>1</v>
      </c>
      <c r="K27" s="65">
        <v>1</v>
      </c>
      <c r="L27" s="68">
        <v>1</v>
      </c>
      <c r="M27" s="68">
        <v>1</v>
      </c>
      <c r="N27" s="68">
        <v>0</v>
      </c>
      <c r="O27" s="68">
        <v>0</v>
      </c>
      <c r="P27" s="68">
        <v>1</v>
      </c>
      <c r="Q27" s="68">
        <v>0</v>
      </c>
      <c r="R27" s="68">
        <v>1</v>
      </c>
      <c r="S27" s="65">
        <v>10</v>
      </c>
      <c r="T27" s="63">
        <v>19</v>
      </c>
      <c r="U27" s="63">
        <v>39</v>
      </c>
      <c r="V27" s="63">
        <v>48</v>
      </c>
      <c r="W27" s="63" t="s">
        <v>153</v>
      </c>
    </row>
    <row r="28" spans="1:23" ht="47.25" x14ac:dyDescent="0.25">
      <c r="A28" s="65">
        <v>13</v>
      </c>
      <c r="B28" s="55" t="s">
        <v>155</v>
      </c>
      <c r="C28" s="67"/>
      <c r="D28" s="56" t="s">
        <v>12</v>
      </c>
      <c r="E28" s="56" t="s">
        <v>36</v>
      </c>
      <c r="F28" s="57">
        <v>7</v>
      </c>
      <c r="G28" s="57">
        <v>7</v>
      </c>
      <c r="H28" s="67" t="s">
        <v>81</v>
      </c>
      <c r="I28" s="65">
        <v>2</v>
      </c>
      <c r="J28" s="65">
        <v>1</v>
      </c>
      <c r="K28" s="65">
        <v>1</v>
      </c>
      <c r="L28" s="68">
        <v>0</v>
      </c>
      <c r="M28" s="68">
        <v>0</v>
      </c>
      <c r="N28" s="68">
        <v>1</v>
      </c>
      <c r="O28" s="68">
        <v>1</v>
      </c>
      <c r="P28" s="61">
        <v>0</v>
      </c>
      <c r="Q28" s="61">
        <v>0</v>
      </c>
      <c r="R28" s="61">
        <v>1</v>
      </c>
      <c r="S28" s="62">
        <v>10</v>
      </c>
      <c r="T28" s="63">
        <v>17</v>
      </c>
      <c r="U28" s="63">
        <v>39</v>
      </c>
      <c r="V28" s="63">
        <v>43</v>
      </c>
      <c r="W28" s="63" t="s">
        <v>153</v>
      </c>
    </row>
    <row r="29" spans="1:23" ht="47.25" x14ac:dyDescent="0.25">
      <c r="A29" s="65">
        <v>14</v>
      </c>
      <c r="B29" s="55" t="s">
        <v>156</v>
      </c>
      <c r="C29" s="67"/>
      <c r="D29" s="56" t="s">
        <v>12</v>
      </c>
      <c r="E29" s="56" t="s">
        <v>36</v>
      </c>
      <c r="F29" s="57">
        <v>7</v>
      </c>
      <c r="G29" s="57">
        <v>7</v>
      </c>
      <c r="H29" s="67" t="s">
        <v>81</v>
      </c>
      <c r="I29" s="65">
        <v>5</v>
      </c>
      <c r="J29" s="65">
        <v>1</v>
      </c>
      <c r="K29" s="65">
        <v>1</v>
      </c>
      <c r="L29" s="68">
        <v>1</v>
      </c>
      <c r="M29" s="68">
        <v>1</v>
      </c>
      <c r="N29" s="68">
        <v>1</v>
      </c>
      <c r="O29" s="68">
        <v>1</v>
      </c>
      <c r="P29" s="61">
        <v>0</v>
      </c>
      <c r="Q29" s="61">
        <v>1</v>
      </c>
      <c r="R29" s="61">
        <v>1</v>
      </c>
      <c r="S29" s="62">
        <v>0</v>
      </c>
      <c r="T29" s="63">
        <v>13</v>
      </c>
      <c r="U29" s="63">
        <v>39</v>
      </c>
      <c r="V29" s="63">
        <v>33</v>
      </c>
      <c r="W29" s="63" t="s">
        <v>153</v>
      </c>
    </row>
    <row r="30" spans="1:23" ht="47.25" x14ac:dyDescent="0.25">
      <c r="A30" s="65">
        <v>15</v>
      </c>
      <c r="B30" s="55" t="s">
        <v>157</v>
      </c>
      <c r="C30" s="67"/>
      <c r="D30" s="56" t="s">
        <v>12</v>
      </c>
      <c r="E30" s="56" t="s">
        <v>36</v>
      </c>
      <c r="F30" s="57">
        <v>7</v>
      </c>
      <c r="G30" s="57">
        <v>7</v>
      </c>
      <c r="H30" s="67" t="s">
        <v>81</v>
      </c>
      <c r="I30" s="65">
        <v>2</v>
      </c>
      <c r="J30" s="65">
        <v>1</v>
      </c>
      <c r="K30" s="65">
        <v>1</v>
      </c>
      <c r="L30" s="65">
        <v>1</v>
      </c>
      <c r="M30" s="65">
        <v>0</v>
      </c>
      <c r="N30" s="65">
        <v>0</v>
      </c>
      <c r="O30" s="65">
        <v>0</v>
      </c>
      <c r="P30" s="65">
        <v>1</v>
      </c>
      <c r="Q30" s="65">
        <v>0</v>
      </c>
      <c r="R30" s="65">
        <v>0</v>
      </c>
      <c r="S30" s="65">
        <v>13</v>
      </c>
      <c r="T30" s="65">
        <v>19</v>
      </c>
      <c r="U30" s="63">
        <v>39</v>
      </c>
      <c r="V30" s="65">
        <v>48</v>
      </c>
      <c r="W30" s="65" t="s">
        <v>153</v>
      </c>
    </row>
    <row r="31" spans="1:23" ht="47.25" x14ac:dyDescent="0.25">
      <c r="A31" s="65">
        <v>16</v>
      </c>
      <c r="B31" s="55" t="s">
        <v>158</v>
      </c>
      <c r="C31" s="67"/>
      <c r="D31" s="56" t="s">
        <v>12</v>
      </c>
      <c r="E31" s="56" t="s">
        <v>36</v>
      </c>
      <c r="F31" s="57">
        <v>7</v>
      </c>
      <c r="G31" s="57">
        <v>7</v>
      </c>
      <c r="H31" s="67" t="s">
        <v>89</v>
      </c>
      <c r="I31" s="65">
        <v>5</v>
      </c>
      <c r="J31" s="65">
        <v>1</v>
      </c>
      <c r="K31" s="65">
        <v>1</v>
      </c>
      <c r="L31" s="65">
        <v>1</v>
      </c>
      <c r="M31" s="65">
        <v>0</v>
      </c>
      <c r="N31" s="65">
        <v>1</v>
      </c>
      <c r="O31" s="65">
        <v>1</v>
      </c>
      <c r="P31" s="65">
        <v>1</v>
      </c>
      <c r="Q31" s="65">
        <v>0</v>
      </c>
      <c r="R31" s="65">
        <v>1</v>
      </c>
      <c r="S31" s="65">
        <v>11</v>
      </c>
      <c r="T31" s="65">
        <v>24</v>
      </c>
      <c r="U31" s="63">
        <v>39</v>
      </c>
      <c r="V31" s="65">
        <v>61</v>
      </c>
      <c r="W31" s="65" t="s">
        <v>159</v>
      </c>
    </row>
    <row r="32" spans="1:23" ht="47.25" x14ac:dyDescent="0.25">
      <c r="A32" s="65">
        <v>17</v>
      </c>
      <c r="B32" s="55" t="s">
        <v>160</v>
      </c>
      <c r="C32" s="67"/>
      <c r="D32" s="56" t="s">
        <v>12</v>
      </c>
      <c r="E32" s="56" t="s">
        <v>36</v>
      </c>
      <c r="F32" s="57">
        <v>7</v>
      </c>
      <c r="G32" s="57">
        <v>7</v>
      </c>
      <c r="H32" s="67" t="s">
        <v>89</v>
      </c>
      <c r="I32" s="65">
        <v>5</v>
      </c>
      <c r="J32" s="65">
        <v>1</v>
      </c>
      <c r="K32" s="65">
        <v>1</v>
      </c>
      <c r="L32" s="65">
        <v>1</v>
      </c>
      <c r="M32" s="65">
        <v>1</v>
      </c>
      <c r="N32" s="65">
        <v>1</v>
      </c>
      <c r="O32" s="65">
        <v>1</v>
      </c>
      <c r="P32" s="65">
        <v>0</v>
      </c>
      <c r="Q32" s="65">
        <v>0</v>
      </c>
      <c r="R32" s="65">
        <v>1</v>
      </c>
      <c r="S32" s="65">
        <v>12</v>
      </c>
      <c r="T32" s="65">
        <v>24</v>
      </c>
      <c r="U32" s="63">
        <v>39</v>
      </c>
      <c r="V32" s="65">
        <v>61</v>
      </c>
      <c r="W32" s="65" t="s">
        <v>159</v>
      </c>
    </row>
    <row r="33" spans="1:23" ht="47.25" x14ac:dyDescent="0.25">
      <c r="A33" s="65">
        <v>18</v>
      </c>
      <c r="B33" s="55" t="s">
        <v>161</v>
      </c>
      <c r="C33" s="67"/>
      <c r="D33" s="56" t="s">
        <v>12</v>
      </c>
      <c r="E33" s="56" t="s">
        <v>36</v>
      </c>
      <c r="F33" s="57">
        <v>7</v>
      </c>
      <c r="G33" s="57">
        <v>7</v>
      </c>
      <c r="H33" s="67" t="s">
        <v>89</v>
      </c>
      <c r="I33" s="65">
        <v>4</v>
      </c>
      <c r="J33" s="65">
        <v>1</v>
      </c>
      <c r="K33" s="65">
        <v>1</v>
      </c>
      <c r="L33" s="65">
        <v>1</v>
      </c>
      <c r="M33" s="65">
        <v>1</v>
      </c>
      <c r="N33" s="65">
        <v>1</v>
      </c>
      <c r="O33" s="65">
        <v>1</v>
      </c>
      <c r="P33" s="65">
        <v>0</v>
      </c>
      <c r="Q33" s="65">
        <v>0</v>
      </c>
      <c r="R33" s="65">
        <v>0</v>
      </c>
      <c r="S33" s="65">
        <v>12</v>
      </c>
      <c r="T33" s="65">
        <v>22</v>
      </c>
      <c r="U33" s="63">
        <v>39</v>
      </c>
      <c r="V33" s="65">
        <v>56</v>
      </c>
      <c r="W33" s="65" t="s">
        <v>142</v>
      </c>
    </row>
    <row r="34" spans="1:23" ht="47.25" x14ac:dyDescent="0.25">
      <c r="A34" s="65">
        <v>19</v>
      </c>
      <c r="B34" s="55" t="s">
        <v>145</v>
      </c>
      <c r="C34" s="67"/>
      <c r="D34" s="56" t="s">
        <v>12</v>
      </c>
      <c r="E34" s="56" t="s">
        <v>36</v>
      </c>
      <c r="F34" s="57">
        <v>7</v>
      </c>
      <c r="G34" s="57">
        <v>7</v>
      </c>
      <c r="H34" s="67" t="s">
        <v>82</v>
      </c>
      <c r="I34" s="65">
        <v>4</v>
      </c>
      <c r="J34" s="65">
        <v>1</v>
      </c>
      <c r="K34" s="65">
        <v>1</v>
      </c>
      <c r="L34" s="65">
        <v>1</v>
      </c>
      <c r="M34" s="65">
        <v>1</v>
      </c>
      <c r="N34" s="65">
        <v>1</v>
      </c>
      <c r="O34" s="65">
        <v>1</v>
      </c>
      <c r="P34" s="65">
        <v>1</v>
      </c>
      <c r="Q34" s="65">
        <v>1</v>
      </c>
      <c r="R34" s="65">
        <v>0</v>
      </c>
      <c r="S34" s="65">
        <v>0</v>
      </c>
      <c r="T34" s="65">
        <v>12</v>
      </c>
      <c r="U34" s="63">
        <v>39</v>
      </c>
      <c r="V34" s="65">
        <v>30</v>
      </c>
      <c r="W34" s="65" t="s">
        <v>153</v>
      </c>
    </row>
    <row r="35" spans="1:23" ht="47.25" x14ac:dyDescent="0.25">
      <c r="A35" s="65">
        <v>20</v>
      </c>
      <c r="B35" s="55" t="s">
        <v>162</v>
      </c>
      <c r="C35" s="69"/>
      <c r="D35" s="56" t="s">
        <v>12</v>
      </c>
      <c r="E35" s="56" t="s">
        <v>36</v>
      </c>
      <c r="F35" s="57">
        <v>7</v>
      </c>
      <c r="G35" s="57">
        <v>7</v>
      </c>
      <c r="H35" s="67" t="s">
        <v>82</v>
      </c>
      <c r="I35" s="65">
        <v>5</v>
      </c>
      <c r="J35" s="65">
        <v>1</v>
      </c>
      <c r="K35" s="65">
        <v>1</v>
      </c>
      <c r="L35" s="65">
        <v>1</v>
      </c>
      <c r="M35" s="65">
        <v>1</v>
      </c>
      <c r="N35" s="65">
        <v>1</v>
      </c>
      <c r="O35" s="65">
        <v>1</v>
      </c>
      <c r="P35" s="65">
        <v>1</v>
      </c>
      <c r="Q35" s="65">
        <v>1</v>
      </c>
      <c r="R35" s="65">
        <v>0</v>
      </c>
      <c r="S35" s="65">
        <v>10</v>
      </c>
      <c r="T35" s="65">
        <v>23</v>
      </c>
      <c r="U35" s="63">
        <v>39</v>
      </c>
      <c r="V35" s="65">
        <v>58</v>
      </c>
      <c r="W35" s="65" t="s">
        <v>142</v>
      </c>
    </row>
    <row r="36" spans="1:23" ht="47.25" x14ac:dyDescent="0.25">
      <c r="A36" s="65">
        <v>21</v>
      </c>
      <c r="B36" s="55" t="s">
        <v>163</v>
      </c>
      <c r="C36" s="70"/>
      <c r="D36" s="56" t="s">
        <v>12</v>
      </c>
      <c r="E36" s="56" t="s">
        <v>36</v>
      </c>
      <c r="F36" s="57">
        <v>7</v>
      </c>
      <c r="G36" s="57">
        <v>7</v>
      </c>
      <c r="H36" s="67" t="s">
        <v>82</v>
      </c>
      <c r="I36" s="65">
        <v>3</v>
      </c>
      <c r="J36" s="65">
        <v>1</v>
      </c>
      <c r="K36" s="65">
        <v>0</v>
      </c>
      <c r="L36" s="65">
        <v>0</v>
      </c>
      <c r="M36" s="65">
        <v>1</v>
      </c>
      <c r="N36" s="65">
        <v>1</v>
      </c>
      <c r="O36" s="65">
        <v>0</v>
      </c>
      <c r="P36" s="65">
        <v>0</v>
      </c>
      <c r="Q36" s="65">
        <v>0</v>
      </c>
      <c r="R36" s="65">
        <v>1</v>
      </c>
      <c r="S36" s="65">
        <v>12</v>
      </c>
      <c r="T36" s="65">
        <v>19</v>
      </c>
      <c r="U36" s="63">
        <v>39</v>
      </c>
      <c r="V36" s="65">
        <v>48</v>
      </c>
      <c r="W36" s="65" t="s">
        <v>153</v>
      </c>
    </row>
    <row r="37" spans="1:23" ht="47.25" x14ac:dyDescent="0.25">
      <c r="A37" s="65">
        <v>22</v>
      </c>
      <c r="B37" s="55" t="s">
        <v>164</v>
      </c>
      <c r="C37" s="70"/>
      <c r="D37" s="56" t="s">
        <v>12</v>
      </c>
      <c r="E37" s="56" t="s">
        <v>36</v>
      </c>
      <c r="F37" s="57">
        <v>7</v>
      </c>
      <c r="G37" s="57">
        <v>7</v>
      </c>
      <c r="H37" s="67" t="s">
        <v>82</v>
      </c>
      <c r="I37" s="65">
        <v>3</v>
      </c>
      <c r="J37" s="65">
        <v>1</v>
      </c>
      <c r="K37" s="65">
        <v>1</v>
      </c>
      <c r="L37" s="65">
        <v>1</v>
      </c>
      <c r="M37" s="65">
        <v>1</v>
      </c>
      <c r="N37" s="65">
        <v>0</v>
      </c>
      <c r="O37" s="65">
        <v>0</v>
      </c>
      <c r="P37" s="65">
        <v>0</v>
      </c>
      <c r="Q37" s="65">
        <v>1</v>
      </c>
      <c r="R37" s="65">
        <v>1</v>
      </c>
      <c r="S37" s="65">
        <v>9</v>
      </c>
      <c r="T37" s="65">
        <v>18</v>
      </c>
      <c r="U37" s="63">
        <v>39</v>
      </c>
      <c r="V37" s="65">
        <v>46</v>
      </c>
      <c r="W37" s="65" t="s">
        <v>153</v>
      </c>
    </row>
    <row r="38" spans="1:23" ht="47.25" x14ac:dyDescent="0.25">
      <c r="A38" s="65">
        <v>23</v>
      </c>
      <c r="B38" s="55" t="s">
        <v>165</v>
      </c>
      <c r="C38" s="70"/>
      <c r="D38" s="56" t="s">
        <v>12</v>
      </c>
      <c r="E38" s="56" t="s">
        <v>36</v>
      </c>
      <c r="F38" s="57">
        <v>7</v>
      </c>
      <c r="G38" s="57">
        <v>7</v>
      </c>
      <c r="H38" s="67" t="s">
        <v>82</v>
      </c>
      <c r="I38" s="65">
        <v>4</v>
      </c>
      <c r="J38" s="65">
        <v>1</v>
      </c>
      <c r="K38" s="65">
        <v>0</v>
      </c>
      <c r="L38" s="65">
        <v>0</v>
      </c>
      <c r="M38" s="65">
        <v>1</v>
      </c>
      <c r="N38" s="65">
        <v>1</v>
      </c>
      <c r="O38" s="65">
        <v>1</v>
      </c>
      <c r="P38" s="65">
        <v>0</v>
      </c>
      <c r="Q38" s="65">
        <v>0</v>
      </c>
      <c r="R38" s="65">
        <v>1</v>
      </c>
      <c r="S38" s="65">
        <v>10</v>
      </c>
      <c r="T38" s="65">
        <v>19</v>
      </c>
      <c r="U38" s="63">
        <v>39</v>
      </c>
      <c r="V38" s="65">
        <v>48</v>
      </c>
      <c r="W38" s="65" t="s">
        <v>153</v>
      </c>
    </row>
    <row r="39" spans="1:23" ht="47.25" x14ac:dyDescent="0.25">
      <c r="A39" s="65">
        <v>24</v>
      </c>
      <c r="B39" s="55" t="s">
        <v>166</v>
      </c>
      <c r="C39" s="70"/>
      <c r="D39" s="56" t="s">
        <v>12</v>
      </c>
      <c r="E39" s="56" t="s">
        <v>36</v>
      </c>
      <c r="F39" s="57">
        <v>7</v>
      </c>
      <c r="G39" s="57">
        <v>7</v>
      </c>
      <c r="H39" s="67" t="s">
        <v>82</v>
      </c>
      <c r="I39" s="65">
        <v>2</v>
      </c>
      <c r="J39" s="65">
        <v>1</v>
      </c>
      <c r="K39" s="65">
        <v>1</v>
      </c>
      <c r="L39" s="65">
        <v>1</v>
      </c>
      <c r="M39" s="65">
        <v>1</v>
      </c>
      <c r="N39" s="65">
        <v>0</v>
      </c>
      <c r="O39" s="65">
        <v>0</v>
      </c>
      <c r="P39" s="65">
        <v>1</v>
      </c>
      <c r="Q39" s="65">
        <v>1</v>
      </c>
      <c r="R39" s="65"/>
      <c r="S39" s="65">
        <v>11</v>
      </c>
      <c r="T39" s="65">
        <v>19</v>
      </c>
      <c r="U39" s="63">
        <v>39</v>
      </c>
      <c r="V39" s="65">
        <v>48</v>
      </c>
      <c r="W39" s="65" t="s">
        <v>153</v>
      </c>
    </row>
    <row r="40" spans="1:23" ht="47.25" x14ac:dyDescent="0.25">
      <c r="A40" s="65">
        <v>25</v>
      </c>
      <c r="B40" s="55" t="s">
        <v>167</v>
      </c>
      <c r="C40" s="70"/>
      <c r="D40" s="56" t="s">
        <v>12</v>
      </c>
      <c r="E40" s="56" t="s">
        <v>36</v>
      </c>
      <c r="F40" s="57">
        <v>7</v>
      </c>
      <c r="G40" s="57">
        <v>7</v>
      </c>
      <c r="H40" s="67" t="s">
        <v>82</v>
      </c>
      <c r="I40" s="65">
        <v>0</v>
      </c>
      <c r="J40" s="65">
        <v>1</v>
      </c>
      <c r="K40" s="65">
        <v>1</v>
      </c>
      <c r="L40" s="65">
        <v>1</v>
      </c>
      <c r="M40" s="65">
        <v>1</v>
      </c>
      <c r="N40" s="65">
        <v>0</v>
      </c>
      <c r="O40" s="65">
        <v>1</v>
      </c>
      <c r="P40" s="65">
        <v>1</v>
      </c>
      <c r="Q40" s="65">
        <v>1</v>
      </c>
      <c r="R40" s="65">
        <v>1</v>
      </c>
      <c r="S40" s="65">
        <v>10</v>
      </c>
      <c r="T40" s="65">
        <v>18</v>
      </c>
      <c r="U40" s="63">
        <v>39</v>
      </c>
      <c r="V40" s="65">
        <v>46</v>
      </c>
      <c r="W40" s="65" t="s">
        <v>153</v>
      </c>
    </row>
    <row r="41" spans="1:23" ht="47.25" x14ac:dyDescent="0.25">
      <c r="A41" s="65">
        <v>26</v>
      </c>
      <c r="B41" s="55" t="s">
        <v>168</v>
      </c>
      <c r="C41" s="70"/>
      <c r="D41" s="56" t="s">
        <v>12</v>
      </c>
      <c r="E41" s="56" t="s">
        <v>36</v>
      </c>
      <c r="F41" s="57">
        <v>7</v>
      </c>
      <c r="G41" s="57">
        <v>7</v>
      </c>
      <c r="H41" s="67" t="s">
        <v>81</v>
      </c>
      <c r="I41" s="65">
        <v>5</v>
      </c>
      <c r="J41" s="65">
        <v>1</v>
      </c>
      <c r="K41" s="65">
        <v>1</v>
      </c>
      <c r="L41" s="65">
        <v>1</v>
      </c>
      <c r="M41" s="65">
        <v>0</v>
      </c>
      <c r="N41" s="65">
        <v>0</v>
      </c>
      <c r="O41" s="65">
        <v>1</v>
      </c>
      <c r="P41" s="65">
        <v>1</v>
      </c>
      <c r="Q41" s="65">
        <v>1</v>
      </c>
      <c r="R41" s="65">
        <v>0</v>
      </c>
      <c r="S41" s="65">
        <v>8</v>
      </c>
      <c r="T41" s="65">
        <v>19</v>
      </c>
      <c r="U41" s="63">
        <v>39</v>
      </c>
      <c r="V41" s="65">
        <v>48</v>
      </c>
      <c r="W41" s="65" t="s">
        <v>153</v>
      </c>
    </row>
    <row r="42" spans="1:23" ht="47.25" x14ac:dyDescent="0.25">
      <c r="A42" s="65">
        <v>27</v>
      </c>
      <c r="B42" s="55" t="s">
        <v>169</v>
      </c>
      <c r="C42" s="70"/>
      <c r="D42" s="56" t="s">
        <v>12</v>
      </c>
      <c r="E42" s="56" t="s">
        <v>36</v>
      </c>
      <c r="F42" s="57">
        <v>7</v>
      </c>
      <c r="G42" s="57">
        <v>7</v>
      </c>
      <c r="H42" s="67" t="s">
        <v>81</v>
      </c>
      <c r="I42" s="65">
        <v>2</v>
      </c>
      <c r="J42" s="65">
        <v>1</v>
      </c>
      <c r="K42" s="65">
        <v>1</v>
      </c>
      <c r="L42" s="65">
        <v>1</v>
      </c>
      <c r="M42" s="65">
        <v>1</v>
      </c>
      <c r="N42" s="65">
        <v>1</v>
      </c>
      <c r="O42" s="65">
        <v>1</v>
      </c>
      <c r="P42" s="65">
        <v>1</v>
      </c>
      <c r="Q42" s="65">
        <v>0</v>
      </c>
      <c r="R42" s="65">
        <v>0</v>
      </c>
      <c r="S42" s="65">
        <v>12</v>
      </c>
      <c r="T42" s="65">
        <v>21</v>
      </c>
      <c r="U42" s="63">
        <v>39</v>
      </c>
      <c r="V42" s="65">
        <v>53</v>
      </c>
      <c r="W42" s="65" t="s">
        <v>142</v>
      </c>
    </row>
    <row r="43" spans="1:23" ht="47.25" x14ac:dyDescent="0.25">
      <c r="A43" s="65">
        <v>28</v>
      </c>
      <c r="B43" s="55" t="s">
        <v>170</v>
      </c>
      <c r="C43" s="70"/>
      <c r="D43" s="56" t="s">
        <v>12</v>
      </c>
      <c r="E43" s="56" t="s">
        <v>36</v>
      </c>
      <c r="F43" s="57">
        <v>7</v>
      </c>
      <c r="G43" s="57">
        <v>7</v>
      </c>
      <c r="H43" s="67" t="s">
        <v>81</v>
      </c>
      <c r="I43" s="65">
        <v>3</v>
      </c>
      <c r="J43" s="65">
        <v>1</v>
      </c>
      <c r="K43" s="65">
        <v>1</v>
      </c>
      <c r="L43" s="65">
        <v>0</v>
      </c>
      <c r="M43" s="65">
        <v>0</v>
      </c>
      <c r="N43" s="65">
        <v>1</v>
      </c>
      <c r="O43" s="65">
        <v>1</v>
      </c>
      <c r="P43" s="65">
        <v>0</v>
      </c>
      <c r="Q43" s="65">
        <v>0</v>
      </c>
      <c r="R43" s="65">
        <v>1</v>
      </c>
      <c r="S43" s="65">
        <v>0</v>
      </c>
      <c r="T43" s="65">
        <v>8</v>
      </c>
      <c r="U43" s="63">
        <v>39</v>
      </c>
      <c r="V43" s="65">
        <v>20</v>
      </c>
      <c r="W43" s="65" t="s">
        <v>153</v>
      </c>
    </row>
    <row r="44" spans="1:23" ht="47.25" x14ac:dyDescent="0.25">
      <c r="A44" s="65">
        <v>29</v>
      </c>
      <c r="B44" s="55" t="s">
        <v>171</v>
      </c>
      <c r="C44" s="70"/>
      <c r="D44" s="56" t="s">
        <v>12</v>
      </c>
      <c r="E44" s="56" t="s">
        <v>36</v>
      </c>
      <c r="F44" s="57">
        <v>7</v>
      </c>
      <c r="G44" s="57">
        <v>7</v>
      </c>
      <c r="H44" s="67" t="s">
        <v>81</v>
      </c>
      <c r="I44" s="65">
        <v>5</v>
      </c>
      <c r="J44" s="65">
        <v>1</v>
      </c>
      <c r="K44" s="65">
        <v>1</v>
      </c>
      <c r="L44" s="65">
        <v>1</v>
      </c>
      <c r="M44" s="65">
        <v>0</v>
      </c>
      <c r="N44" s="65">
        <v>0</v>
      </c>
      <c r="O44" s="65">
        <v>1</v>
      </c>
      <c r="P44" s="65">
        <v>1</v>
      </c>
      <c r="Q44" s="65">
        <v>1</v>
      </c>
      <c r="R44" s="65">
        <v>1</v>
      </c>
      <c r="S44" s="65">
        <v>0</v>
      </c>
      <c r="T44" s="65">
        <v>13</v>
      </c>
      <c r="U44" s="63">
        <v>39</v>
      </c>
      <c r="V44" s="65">
        <v>33</v>
      </c>
      <c r="W44" s="65" t="s">
        <v>153</v>
      </c>
    </row>
    <row r="45" spans="1:23" ht="47.25" x14ac:dyDescent="0.25">
      <c r="A45" s="65">
        <v>30</v>
      </c>
      <c r="B45" s="55" t="s">
        <v>172</v>
      </c>
      <c r="C45" s="63"/>
      <c r="D45" s="56" t="s">
        <v>12</v>
      </c>
      <c r="E45" s="56" t="s">
        <v>36</v>
      </c>
      <c r="F45" s="57">
        <v>7</v>
      </c>
      <c r="G45" s="57">
        <v>7</v>
      </c>
      <c r="H45" s="67" t="s">
        <v>81</v>
      </c>
      <c r="I45" s="65">
        <v>5</v>
      </c>
      <c r="J45" s="65">
        <v>1</v>
      </c>
      <c r="K45" s="65">
        <v>1</v>
      </c>
      <c r="L45" s="65">
        <v>1</v>
      </c>
      <c r="M45" s="65">
        <v>1</v>
      </c>
      <c r="N45" s="65">
        <v>1</v>
      </c>
      <c r="O45" s="65">
        <v>1</v>
      </c>
      <c r="P45" s="65">
        <v>1</v>
      </c>
      <c r="Q45" s="65">
        <v>1</v>
      </c>
      <c r="R45" s="65">
        <v>1</v>
      </c>
      <c r="S45" s="65">
        <v>0</v>
      </c>
      <c r="T45" s="65">
        <v>14</v>
      </c>
      <c r="U45" s="63">
        <v>39</v>
      </c>
      <c r="V45" s="65">
        <v>35</v>
      </c>
      <c r="W45" s="65" t="s">
        <v>153</v>
      </c>
    </row>
    <row r="46" spans="1:23" ht="47.25" x14ac:dyDescent="0.25">
      <c r="A46" s="65">
        <v>31</v>
      </c>
      <c r="B46" s="55" t="s">
        <v>173</v>
      </c>
      <c r="C46" s="63"/>
      <c r="D46" s="56" t="s">
        <v>12</v>
      </c>
      <c r="E46" s="56" t="s">
        <v>36</v>
      </c>
      <c r="F46" s="57">
        <v>7</v>
      </c>
      <c r="G46" s="57">
        <v>7</v>
      </c>
      <c r="H46" s="67" t="s">
        <v>81</v>
      </c>
      <c r="I46" s="65">
        <v>5</v>
      </c>
      <c r="J46" s="65">
        <v>0</v>
      </c>
      <c r="K46" s="65">
        <v>0</v>
      </c>
      <c r="L46" s="65">
        <v>1</v>
      </c>
      <c r="M46" s="65">
        <v>1</v>
      </c>
      <c r="N46" s="65">
        <v>0</v>
      </c>
      <c r="O46" s="65">
        <v>0</v>
      </c>
      <c r="P46" s="65">
        <v>0</v>
      </c>
      <c r="Q46" s="65">
        <v>1</v>
      </c>
      <c r="R46" s="65">
        <v>0</v>
      </c>
      <c r="S46" s="65">
        <v>12</v>
      </c>
      <c r="T46" s="65">
        <v>20</v>
      </c>
      <c r="U46" s="63">
        <v>39</v>
      </c>
      <c r="V46" s="65">
        <v>51</v>
      </c>
      <c r="W46" s="65" t="s">
        <v>142</v>
      </c>
    </row>
    <row r="47" spans="1:23" ht="47.25" x14ac:dyDescent="0.25">
      <c r="A47" s="65">
        <v>32</v>
      </c>
      <c r="B47" s="55" t="s">
        <v>174</v>
      </c>
      <c r="C47" s="63"/>
      <c r="D47" s="56" t="s">
        <v>12</v>
      </c>
      <c r="E47" s="56" t="s">
        <v>36</v>
      </c>
      <c r="F47" s="57">
        <v>7</v>
      </c>
      <c r="G47" s="57">
        <v>7</v>
      </c>
      <c r="H47" s="67" t="s">
        <v>81</v>
      </c>
      <c r="I47" s="65">
        <v>3</v>
      </c>
      <c r="J47" s="65">
        <v>1</v>
      </c>
      <c r="K47" s="65">
        <v>1</v>
      </c>
      <c r="L47" s="65">
        <v>0</v>
      </c>
      <c r="M47" s="65">
        <v>0</v>
      </c>
      <c r="N47" s="65">
        <v>1</v>
      </c>
      <c r="O47" s="65">
        <v>1</v>
      </c>
      <c r="P47" s="65">
        <v>0</v>
      </c>
      <c r="Q47" s="65">
        <v>0</v>
      </c>
      <c r="R47" s="65">
        <v>0</v>
      </c>
      <c r="S47" s="65">
        <v>10</v>
      </c>
      <c r="T47" s="65">
        <v>17</v>
      </c>
      <c r="U47" s="63">
        <v>39</v>
      </c>
      <c r="V47" s="65">
        <v>43</v>
      </c>
      <c r="W47" s="65" t="s">
        <v>153</v>
      </c>
    </row>
    <row r="48" spans="1:23" ht="47.25" x14ac:dyDescent="0.25">
      <c r="A48" s="65">
        <v>33</v>
      </c>
      <c r="B48" s="55" t="s">
        <v>175</v>
      </c>
      <c r="C48" s="63"/>
      <c r="D48" s="56" t="s">
        <v>12</v>
      </c>
      <c r="E48" s="56" t="s">
        <v>36</v>
      </c>
      <c r="F48" s="57">
        <v>7</v>
      </c>
      <c r="G48" s="57">
        <v>7</v>
      </c>
      <c r="H48" s="63" t="s">
        <v>89</v>
      </c>
      <c r="I48" s="65">
        <v>5</v>
      </c>
      <c r="J48" s="65">
        <v>1</v>
      </c>
      <c r="K48" s="65">
        <v>1</v>
      </c>
      <c r="L48" s="65">
        <v>1</v>
      </c>
      <c r="M48" s="65">
        <v>0</v>
      </c>
      <c r="N48" s="65">
        <v>0</v>
      </c>
      <c r="O48" s="65">
        <v>0</v>
      </c>
      <c r="P48" s="65">
        <v>0</v>
      </c>
      <c r="Q48" s="65">
        <v>0</v>
      </c>
      <c r="R48" s="65">
        <v>0</v>
      </c>
      <c r="S48" s="65">
        <v>15</v>
      </c>
      <c r="T48" s="65">
        <v>23</v>
      </c>
      <c r="U48" s="63">
        <v>39</v>
      </c>
      <c r="V48" s="65">
        <v>58</v>
      </c>
      <c r="W48" s="65" t="s">
        <v>142</v>
      </c>
    </row>
    <row r="49" spans="1:23" ht="47.25" x14ac:dyDescent="0.25">
      <c r="A49" s="65">
        <v>34</v>
      </c>
      <c r="B49" s="55" t="s">
        <v>176</v>
      </c>
      <c r="C49" s="63"/>
      <c r="D49" s="56" t="s">
        <v>12</v>
      </c>
      <c r="E49" s="56" t="s">
        <v>36</v>
      </c>
      <c r="F49" s="57">
        <v>7</v>
      </c>
      <c r="G49" s="57">
        <v>7</v>
      </c>
      <c r="H49" s="63" t="s">
        <v>89</v>
      </c>
      <c r="I49" s="65">
        <v>4</v>
      </c>
      <c r="J49" s="65">
        <v>1</v>
      </c>
      <c r="K49" s="65">
        <v>1</v>
      </c>
      <c r="L49" s="65">
        <v>0</v>
      </c>
      <c r="M49" s="65">
        <v>0</v>
      </c>
      <c r="N49" s="65">
        <v>1</v>
      </c>
      <c r="O49" s="65">
        <v>1</v>
      </c>
      <c r="P49" s="65">
        <v>0</v>
      </c>
      <c r="Q49" s="65">
        <v>1</v>
      </c>
      <c r="R49" s="65">
        <v>0</v>
      </c>
      <c r="S49" s="65">
        <v>14</v>
      </c>
      <c r="T49" s="65">
        <v>23</v>
      </c>
      <c r="U49" s="63">
        <v>39</v>
      </c>
      <c r="V49" s="65">
        <v>58</v>
      </c>
      <c r="W49" s="65" t="s">
        <v>142</v>
      </c>
    </row>
    <row r="50" spans="1:23" ht="47.25" x14ac:dyDescent="0.25">
      <c r="A50" s="65">
        <v>35</v>
      </c>
      <c r="B50" s="55" t="s">
        <v>177</v>
      </c>
      <c r="C50" s="63"/>
      <c r="D50" s="56" t="s">
        <v>12</v>
      </c>
      <c r="E50" s="56" t="s">
        <v>36</v>
      </c>
      <c r="F50" s="57">
        <v>7</v>
      </c>
      <c r="G50" s="57">
        <v>7</v>
      </c>
      <c r="H50" s="63" t="s">
        <v>89</v>
      </c>
      <c r="I50" s="65">
        <v>3</v>
      </c>
      <c r="J50" s="65">
        <v>1</v>
      </c>
      <c r="K50" s="65">
        <v>1</v>
      </c>
      <c r="L50" s="65">
        <v>0</v>
      </c>
      <c r="M50" s="65">
        <v>0</v>
      </c>
      <c r="N50" s="65">
        <v>1</v>
      </c>
      <c r="O50" s="65">
        <v>1</v>
      </c>
      <c r="P50" s="65">
        <v>1</v>
      </c>
      <c r="Q50" s="65">
        <v>0</v>
      </c>
      <c r="R50" s="65">
        <v>1</v>
      </c>
      <c r="S50" s="65">
        <v>12</v>
      </c>
      <c r="T50" s="65">
        <v>21</v>
      </c>
      <c r="U50" s="63">
        <v>39</v>
      </c>
      <c r="V50" s="65">
        <v>53</v>
      </c>
      <c r="W50" s="65" t="s">
        <v>142</v>
      </c>
    </row>
    <row r="51" spans="1:23" ht="47.25" x14ac:dyDescent="0.25">
      <c r="A51" s="65">
        <v>36</v>
      </c>
      <c r="B51" s="55" t="s">
        <v>178</v>
      </c>
      <c r="C51" s="63"/>
      <c r="D51" s="56" t="s">
        <v>12</v>
      </c>
      <c r="E51" s="56" t="s">
        <v>36</v>
      </c>
      <c r="F51" s="57">
        <v>7</v>
      </c>
      <c r="G51" s="57">
        <v>7</v>
      </c>
      <c r="H51" s="63" t="s">
        <v>89</v>
      </c>
      <c r="I51" s="65">
        <v>2</v>
      </c>
      <c r="J51" s="65">
        <v>1</v>
      </c>
      <c r="K51" s="65">
        <v>1</v>
      </c>
      <c r="L51" s="65">
        <v>1</v>
      </c>
      <c r="M51" s="65">
        <v>1</v>
      </c>
      <c r="N51" s="65">
        <v>1</v>
      </c>
      <c r="O51" s="65">
        <v>0</v>
      </c>
      <c r="P51" s="65">
        <v>0</v>
      </c>
      <c r="Q51" s="65">
        <v>0</v>
      </c>
      <c r="R51" s="65">
        <v>0</v>
      </c>
      <c r="S51" s="65">
        <v>13</v>
      </c>
      <c r="T51" s="65">
        <v>20</v>
      </c>
      <c r="U51" s="63">
        <v>39</v>
      </c>
      <c r="V51" s="65">
        <v>51</v>
      </c>
      <c r="W51" s="65" t="s">
        <v>142</v>
      </c>
    </row>
    <row r="52" spans="1:23" ht="47.25" x14ac:dyDescent="0.25">
      <c r="A52" s="65">
        <v>37</v>
      </c>
      <c r="B52" s="55" t="s">
        <v>179</v>
      </c>
      <c r="C52" s="63"/>
      <c r="D52" s="56" t="s">
        <v>12</v>
      </c>
      <c r="E52" s="56" t="s">
        <v>36</v>
      </c>
      <c r="F52" s="57">
        <v>7</v>
      </c>
      <c r="G52" s="57">
        <v>7</v>
      </c>
      <c r="H52" s="63" t="s">
        <v>89</v>
      </c>
      <c r="I52" s="65">
        <v>4</v>
      </c>
      <c r="J52" s="65">
        <v>1</v>
      </c>
      <c r="K52" s="65">
        <v>1</v>
      </c>
      <c r="L52" s="65">
        <v>1</v>
      </c>
      <c r="M52" s="65">
        <v>0</v>
      </c>
      <c r="N52" s="65">
        <v>0</v>
      </c>
      <c r="O52" s="65">
        <v>0</v>
      </c>
      <c r="P52" s="65">
        <v>0</v>
      </c>
      <c r="Q52" s="65">
        <v>0</v>
      </c>
      <c r="R52" s="65">
        <v>0</v>
      </c>
      <c r="S52" s="65">
        <v>15</v>
      </c>
      <c r="T52" s="65">
        <v>22</v>
      </c>
      <c r="U52" s="63">
        <v>39</v>
      </c>
      <c r="V52" s="65">
        <v>56</v>
      </c>
      <c r="W52" s="65" t="s">
        <v>142</v>
      </c>
    </row>
    <row r="53" spans="1:23" ht="47.25" x14ac:dyDescent="0.25">
      <c r="A53" s="65">
        <v>38</v>
      </c>
      <c r="B53" s="55" t="s">
        <v>180</v>
      </c>
      <c r="C53" s="63"/>
      <c r="D53" s="56" t="s">
        <v>12</v>
      </c>
      <c r="E53" s="56" t="s">
        <v>36</v>
      </c>
      <c r="F53" s="57">
        <v>7</v>
      </c>
      <c r="G53" s="57">
        <v>7</v>
      </c>
      <c r="H53" s="63" t="s">
        <v>89</v>
      </c>
      <c r="I53" s="65">
        <v>4</v>
      </c>
      <c r="J53" s="65">
        <v>1</v>
      </c>
      <c r="K53" s="65">
        <v>1</v>
      </c>
      <c r="L53" s="65">
        <v>1</v>
      </c>
      <c r="M53" s="65">
        <v>1</v>
      </c>
      <c r="N53" s="65">
        <v>1</v>
      </c>
      <c r="O53" s="65">
        <v>0</v>
      </c>
      <c r="P53" s="65">
        <v>0</v>
      </c>
      <c r="Q53" s="65">
        <v>1</v>
      </c>
      <c r="R53" s="65">
        <v>1</v>
      </c>
      <c r="S53" s="65">
        <v>8</v>
      </c>
      <c r="T53" s="65">
        <v>19</v>
      </c>
      <c r="U53" s="63">
        <v>39</v>
      </c>
      <c r="V53" s="65">
        <v>48</v>
      </c>
      <c r="W53" s="65" t="s">
        <v>153</v>
      </c>
    </row>
    <row r="54" spans="1:23" ht="47.25" x14ac:dyDescent="0.25">
      <c r="A54" s="65">
        <v>39</v>
      </c>
      <c r="B54" s="55" t="s">
        <v>181</v>
      </c>
      <c r="C54" s="63"/>
      <c r="D54" s="56" t="s">
        <v>12</v>
      </c>
      <c r="E54" s="56" t="s">
        <v>36</v>
      </c>
      <c r="F54" s="57">
        <v>7</v>
      </c>
      <c r="G54" s="57">
        <v>7</v>
      </c>
      <c r="H54" s="63" t="s">
        <v>89</v>
      </c>
      <c r="I54" s="65">
        <v>3</v>
      </c>
      <c r="J54" s="65">
        <v>1</v>
      </c>
      <c r="K54" s="65">
        <v>1</v>
      </c>
      <c r="L54" s="65">
        <v>1</v>
      </c>
      <c r="M54" s="65">
        <v>1</v>
      </c>
      <c r="N54" s="65">
        <v>1</v>
      </c>
      <c r="O54" s="65">
        <v>0</v>
      </c>
      <c r="P54" s="65">
        <v>0</v>
      </c>
      <c r="Q54" s="65">
        <v>1</v>
      </c>
      <c r="R54" s="65">
        <v>1</v>
      </c>
      <c r="S54" s="65">
        <v>10</v>
      </c>
      <c r="T54" s="65">
        <v>19</v>
      </c>
      <c r="U54" s="63">
        <v>39</v>
      </c>
      <c r="V54" s="65">
        <v>48</v>
      </c>
      <c r="W54" s="65" t="s">
        <v>153</v>
      </c>
    </row>
    <row r="55" spans="1:23" ht="47.25" x14ac:dyDescent="0.25">
      <c r="A55" s="65">
        <v>40</v>
      </c>
      <c r="B55" s="55" t="s">
        <v>182</v>
      </c>
      <c r="C55" s="63"/>
      <c r="D55" s="56" t="s">
        <v>12</v>
      </c>
      <c r="E55" s="56" t="s">
        <v>36</v>
      </c>
      <c r="F55" s="57">
        <v>7</v>
      </c>
      <c r="G55" s="57">
        <v>7</v>
      </c>
      <c r="H55" s="63" t="s">
        <v>89</v>
      </c>
      <c r="I55" s="65">
        <v>2</v>
      </c>
      <c r="J55" s="65">
        <v>1</v>
      </c>
      <c r="K55" s="65">
        <v>1</v>
      </c>
      <c r="L55" s="65">
        <v>0</v>
      </c>
      <c r="M55" s="65">
        <v>0</v>
      </c>
      <c r="N55" s="65">
        <v>0</v>
      </c>
      <c r="O55" s="65">
        <v>1</v>
      </c>
      <c r="P55" s="65">
        <v>1</v>
      </c>
      <c r="Q55" s="65">
        <v>0</v>
      </c>
      <c r="R55" s="65">
        <v>0</v>
      </c>
      <c r="S55" s="65">
        <v>12</v>
      </c>
      <c r="T55" s="65">
        <v>18</v>
      </c>
      <c r="U55" s="63">
        <v>39</v>
      </c>
      <c r="V55" s="65">
        <v>46</v>
      </c>
      <c r="W55" s="65" t="s">
        <v>153</v>
      </c>
    </row>
    <row r="56" spans="1:23" ht="47.25" x14ac:dyDescent="0.25">
      <c r="A56" s="65">
        <v>41</v>
      </c>
      <c r="B56" s="55" t="s">
        <v>183</v>
      </c>
      <c r="C56" s="63"/>
      <c r="D56" s="56" t="s">
        <v>12</v>
      </c>
      <c r="E56" s="56" t="s">
        <v>36</v>
      </c>
      <c r="F56" s="57">
        <v>7</v>
      </c>
      <c r="G56" s="57">
        <v>7</v>
      </c>
      <c r="H56" s="63" t="s">
        <v>89</v>
      </c>
      <c r="I56" s="65">
        <v>5</v>
      </c>
      <c r="J56" s="65">
        <v>1</v>
      </c>
      <c r="K56" s="65">
        <v>1</v>
      </c>
      <c r="L56" s="65">
        <v>1</v>
      </c>
      <c r="M56" s="65">
        <v>1</v>
      </c>
      <c r="N56" s="65">
        <v>1</v>
      </c>
      <c r="O56" s="65">
        <v>1</v>
      </c>
      <c r="P56" s="65">
        <v>0</v>
      </c>
      <c r="Q56" s="65">
        <v>0</v>
      </c>
      <c r="R56" s="65">
        <v>0</v>
      </c>
      <c r="S56" s="65">
        <v>13</v>
      </c>
      <c r="T56" s="65">
        <v>24</v>
      </c>
      <c r="U56" s="63">
        <v>39</v>
      </c>
      <c r="V56" s="65">
        <v>61</v>
      </c>
      <c r="W56" s="65" t="s">
        <v>142</v>
      </c>
    </row>
    <row r="57" spans="1:23" ht="47.25" x14ac:dyDescent="0.25">
      <c r="A57" s="65">
        <v>42</v>
      </c>
      <c r="B57" s="55" t="s">
        <v>184</v>
      </c>
      <c r="C57" s="63"/>
      <c r="D57" s="56" t="s">
        <v>12</v>
      </c>
      <c r="E57" s="56" t="s">
        <v>36</v>
      </c>
      <c r="F57" s="57">
        <v>7</v>
      </c>
      <c r="G57" s="57">
        <v>7</v>
      </c>
      <c r="H57" s="63" t="s">
        <v>89</v>
      </c>
      <c r="I57" s="65">
        <v>5</v>
      </c>
      <c r="J57" s="65">
        <v>1</v>
      </c>
      <c r="K57" s="65">
        <v>1</v>
      </c>
      <c r="L57" s="65">
        <v>1</v>
      </c>
      <c r="M57" s="65">
        <v>1</v>
      </c>
      <c r="N57" s="65">
        <v>1</v>
      </c>
      <c r="O57" s="65">
        <v>0</v>
      </c>
      <c r="P57" s="65">
        <v>0</v>
      </c>
      <c r="Q57" s="65">
        <v>0</v>
      </c>
      <c r="R57" s="65">
        <v>0</v>
      </c>
      <c r="S57" s="65">
        <v>0</v>
      </c>
      <c r="T57" s="65">
        <v>10</v>
      </c>
      <c r="U57" s="63">
        <v>39</v>
      </c>
      <c r="V57" s="65">
        <v>25</v>
      </c>
      <c r="W57" s="65" t="s">
        <v>153</v>
      </c>
    </row>
    <row r="58" spans="1:23" ht="47.25" x14ac:dyDescent="0.25">
      <c r="A58" s="65">
        <v>43</v>
      </c>
      <c r="B58" s="55" t="s">
        <v>185</v>
      </c>
      <c r="C58" s="63"/>
      <c r="D58" s="56" t="s">
        <v>12</v>
      </c>
      <c r="E58" s="56" t="s">
        <v>36</v>
      </c>
      <c r="F58" s="57">
        <v>7</v>
      </c>
      <c r="G58" s="57">
        <v>7</v>
      </c>
      <c r="H58" s="63" t="s">
        <v>89</v>
      </c>
      <c r="I58" s="65">
        <v>4</v>
      </c>
      <c r="J58" s="65">
        <v>0</v>
      </c>
      <c r="K58" s="65">
        <v>0</v>
      </c>
      <c r="L58" s="65">
        <v>1</v>
      </c>
      <c r="M58" s="65">
        <v>1</v>
      </c>
      <c r="N58" s="65">
        <v>1</v>
      </c>
      <c r="O58" s="65">
        <v>1</v>
      </c>
      <c r="P58" s="65">
        <v>0</v>
      </c>
      <c r="Q58" s="65">
        <v>0</v>
      </c>
      <c r="R58" s="65">
        <v>1</v>
      </c>
      <c r="S58" s="65">
        <v>9</v>
      </c>
      <c r="T58" s="65">
        <v>19</v>
      </c>
      <c r="U58" s="63">
        <v>39</v>
      </c>
      <c r="V58" s="65">
        <v>48</v>
      </c>
      <c r="W58" s="65" t="s">
        <v>153</v>
      </c>
    </row>
    <row r="59" spans="1:23" ht="47.25" x14ac:dyDescent="0.25">
      <c r="A59" s="65">
        <v>44</v>
      </c>
      <c r="B59" s="55" t="s">
        <v>186</v>
      </c>
      <c r="C59" s="63"/>
      <c r="D59" s="56" t="s">
        <v>12</v>
      </c>
      <c r="E59" s="56" t="s">
        <v>36</v>
      </c>
      <c r="F59" s="57">
        <v>7</v>
      </c>
      <c r="G59" s="57">
        <v>7</v>
      </c>
      <c r="H59" s="63" t="s">
        <v>89</v>
      </c>
      <c r="I59" s="65">
        <v>5</v>
      </c>
      <c r="J59" s="65">
        <v>0</v>
      </c>
      <c r="K59" s="65">
        <v>0</v>
      </c>
      <c r="L59" s="65">
        <v>1</v>
      </c>
      <c r="M59" s="65">
        <v>1</v>
      </c>
      <c r="N59" s="65">
        <v>1</v>
      </c>
      <c r="O59" s="65">
        <v>0</v>
      </c>
      <c r="P59" s="65">
        <v>1</v>
      </c>
      <c r="Q59" s="65">
        <v>0</v>
      </c>
      <c r="R59" s="65">
        <v>0</v>
      </c>
      <c r="S59" s="65">
        <v>12</v>
      </c>
      <c r="T59" s="65">
        <v>21</v>
      </c>
      <c r="U59" s="63">
        <v>39</v>
      </c>
      <c r="V59" s="65">
        <v>53</v>
      </c>
      <c r="W59" s="65" t="s">
        <v>159</v>
      </c>
    </row>
    <row r="60" spans="1:23" ht="47.25" x14ac:dyDescent="0.25">
      <c r="A60" s="65">
        <v>45</v>
      </c>
      <c r="B60" s="55" t="s">
        <v>187</v>
      </c>
      <c r="C60" s="63"/>
      <c r="D60" s="56" t="s">
        <v>12</v>
      </c>
      <c r="E60" s="56" t="s">
        <v>36</v>
      </c>
      <c r="F60" s="57">
        <v>7</v>
      </c>
      <c r="G60" s="57">
        <v>7</v>
      </c>
      <c r="H60" s="63" t="s">
        <v>89</v>
      </c>
      <c r="I60" s="65">
        <v>3</v>
      </c>
      <c r="J60" s="65">
        <v>1</v>
      </c>
      <c r="K60" s="65">
        <v>1</v>
      </c>
      <c r="L60" s="65">
        <v>1</v>
      </c>
      <c r="M60" s="65">
        <v>0</v>
      </c>
      <c r="N60" s="65">
        <v>0</v>
      </c>
      <c r="O60" s="65">
        <v>1</v>
      </c>
      <c r="P60" s="65">
        <v>1</v>
      </c>
      <c r="Q60" s="65">
        <v>1</v>
      </c>
      <c r="R60" s="65">
        <v>0</v>
      </c>
      <c r="S60" s="65">
        <v>10</v>
      </c>
      <c r="T60" s="65">
        <v>19</v>
      </c>
      <c r="U60" s="80">
        <v>39</v>
      </c>
      <c r="V60" s="65">
        <v>48</v>
      </c>
      <c r="W60" s="65" t="s">
        <v>153</v>
      </c>
    </row>
    <row r="61" spans="1:23" ht="47.25" x14ac:dyDescent="0.25">
      <c r="A61" s="10">
        <v>46</v>
      </c>
      <c r="B61" s="55" t="s">
        <v>191</v>
      </c>
      <c r="C61" s="78"/>
      <c r="D61" s="56" t="s">
        <v>12</v>
      </c>
      <c r="E61" s="56" t="s">
        <v>36</v>
      </c>
      <c r="F61" s="57">
        <v>7</v>
      </c>
      <c r="G61" s="57">
        <v>7</v>
      </c>
      <c r="H61" s="56" t="s">
        <v>81</v>
      </c>
      <c r="I61" s="65">
        <v>2</v>
      </c>
      <c r="J61" s="65">
        <v>1</v>
      </c>
      <c r="K61" s="65">
        <v>1</v>
      </c>
      <c r="L61" s="68">
        <v>1</v>
      </c>
      <c r="M61" s="68">
        <v>1</v>
      </c>
      <c r="N61" s="68">
        <v>0</v>
      </c>
      <c r="O61" s="68">
        <v>0</v>
      </c>
      <c r="P61" s="61">
        <v>0</v>
      </c>
      <c r="Q61" s="61">
        <v>1</v>
      </c>
      <c r="R61" s="61">
        <v>1</v>
      </c>
      <c r="S61" s="62">
        <v>4</v>
      </c>
      <c r="T61" s="80">
        <v>12</v>
      </c>
      <c r="U61" s="80">
        <v>39</v>
      </c>
      <c r="V61" s="80">
        <v>30</v>
      </c>
      <c r="W61" s="80" t="s">
        <v>153</v>
      </c>
    </row>
    <row r="62" spans="1:23" ht="47.25" x14ac:dyDescent="0.25">
      <c r="A62" s="10">
        <v>47</v>
      </c>
      <c r="B62" s="55" t="s">
        <v>192</v>
      </c>
      <c r="C62" s="78"/>
      <c r="D62" s="56" t="s">
        <v>12</v>
      </c>
      <c r="E62" s="56" t="s">
        <v>36</v>
      </c>
      <c r="F62" s="57">
        <v>7</v>
      </c>
      <c r="G62" s="57">
        <v>7</v>
      </c>
      <c r="H62" s="67" t="s">
        <v>81</v>
      </c>
      <c r="I62" s="65">
        <v>3</v>
      </c>
      <c r="J62" s="65">
        <v>1</v>
      </c>
      <c r="K62" s="65">
        <v>1</v>
      </c>
      <c r="L62" s="68">
        <v>1</v>
      </c>
      <c r="M62" s="68">
        <v>1</v>
      </c>
      <c r="N62" s="68">
        <v>0</v>
      </c>
      <c r="O62" s="68">
        <v>0</v>
      </c>
      <c r="P62" s="68">
        <v>1</v>
      </c>
      <c r="Q62" s="68">
        <v>0</v>
      </c>
      <c r="R62" s="68">
        <v>1</v>
      </c>
      <c r="S62" s="65">
        <v>10</v>
      </c>
      <c r="T62" s="80">
        <v>19</v>
      </c>
      <c r="U62" s="80">
        <v>39</v>
      </c>
      <c r="V62" s="80">
        <v>48</v>
      </c>
      <c r="W62" s="80" t="s">
        <v>153</v>
      </c>
    </row>
    <row r="63" spans="1:23" ht="47.25" x14ac:dyDescent="0.25">
      <c r="A63" s="10">
        <v>48</v>
      </c>
      <c r="B63" s="55" t="s">
        <v>193</v>
      </c>
      <c r="C63" s="78"/>
      <c r="D63" s="56" t="s">
        <v>12</v>
      </c>
      <c r="E63" s="56" t="s">
        <v>36</v>
      </c>
      <c r="F63" s="57">
        <v>7</v>
      </c>
      <c r="G63" s="57">
        <v>7</v>
      </c>
      <c r="H63" s="67" t="s">
        <v>82</v>
      </c>
      <c r="I63" s="65">
        <v>2</v>
      </c>
      <c r="J63" s="65">
        <v>1</v>
      </c>
      <c r="K63" s="65">
        <v>1</v>
      </c>
      <c r="L63" s="68">
        <v>0</v>
      </c>
      <c r="M63" s="68">
        <v>0</v>
      </c>
      <c r="N63" s="68">
        <v>1</v>
      </c>
      <c r="O63" s="68">
        <v>1</v>
      </c>
      <c r="P63" s="61">
        <v>0</v>
      </c>
      <c r="Q63" s="61">
        <v>0</v>
      </c>
      <c r="R63" s="61">
        <v>1</v>
      </c>
      <c r="S63" s="62">
        <v>10</v>
      </c>
      <c r="T63" s="80">
        <v>17</v>
      </c>
      <c r="U63" s="80">
        <v>39</v>
      </c>
      <c r="V63" s="80">
        <v>43</v>
      </c>
      <c r="W63" s="80" t="s">
        <v>153</v>
      </c>
    </row>
    <row r="64" spans="1:23" ht="47.25" x14ac:dyDescent="0.25">
      <c r="A64" s="10">
        <v>49</v>
      </c>
      <c r="B64" s="55" t="s">
        <v>194</v>
      </c>
      <c r="C64" s="78"/>
      <c r="D64" s="56" t="s">
        <v>12</v>
      </c>
      <c r="E64" s="56" t="s">
        <v>36</v>
      </c>
      <c r="F64" s="57">
        <v>7</v>
      </c>
      <c r="G64" s="57">
        <v>7</v>
      </c>
      <c r="H64" s="67" t="s">
        <v>82</v>
      </c>
      <c r="I64" s="65">
        <v>5</v>
      </c>
      <c r="J64" s="65">
        <v>1</v>
      </c>
      <c r="K64" s="65">
        <v>1</v>
      </c>
      <c r="L64" s="68">
        <v>1</v>
      </c>
      <c r="M64" s="68">
        <v>1</v>
      </c>
      <c r="N64" s="68">
        <v>1</v>
      </c>
      <c r="O64" s="68">
        <v>1</v>
      </c>
      <c r="P64" s="61">
        <v>0</v>
      </c>
      <c r="Q64" s="61">
        <v>1</v>
      </c>
      <c r="R64" s="61">
        <v>1</v>
      </c>
      <c r="S64" s="62">
        <v>0</v>
      </c>
      <c r="T64" s="80">
        <v>13</v>
      </c>
      <c r="U64" s="80">
        <v>39</v>
      </c>
      <c r="V64" s="80">
        <v>33</v>
      </c>
      <c r="W64" s="80" t="s">
        <v>153</v>
      </c>
    </row>
    <row r="65" spans="1:23" ht="47.25" x14ac:dyDescent="0.25">
      <c r="A65" s="9">
        <v>50</v>
      </c>
      <c r="B65" s="55" t="s">
        <v>195</v>
      </c>
      <c r="C65" s="78"/>
      <c r="D65" s="56" t="s">
        <v>12</v>
      </c>
      <c r="E65" s="56" t="s">
        <v>36</v>
      </c>
      <c r="F65" s="57">
        <v>7</v>
      </c>
      <c r="G65" s="57">
        <v>7</v>
      </c>
      <c r="H65" s="67" t="s">
        <v>89</v>
      </c>
      <c r="I65" s="65">
        <v>2</v>
      </c>
      <c r="J65" s="65">
        <v>1</v>
      </c>
      <c r="K65" s="65">
        <v>1</v>
      </c>
      <c r="L65" s="65">
        <v>1</v>
      </c>
      <c r="M65" s="65">
        <v>0</v>
      </c>
      <c r="N65" s="65">
        <v>0</v>
      </c>
      <c r="O65" s="65">
        <v>0</v>
      </c>
      <c r="P65" s="65">
        <v>1</v>
      </c>
      <c r="Q65" s="65">
        <v>0</v>
      </c>
      <c r="R65" s="65">
        <v>0</v>
      </c>
      <c r="S65" s="65">
        <v>13</v>
      </c>
      <c r="T65" s="65">
        <v>19</v>
      </c>
      <c r="U65" s="80">
        <v>39</v>
      </c>
      <c r="V65" s="65">
        <v>48</v>
      </c>
      <c r="W65" s="65" t="s">
        <v>153</v>
      </c>
    </row>
    <row r="66" spans="1:23" ht="47.25" x14ac:dyDescent="0.25">
      <c r="A66" s="45">
        <v>51</v>
      </c>
      <c r="B66" s="55" t="s">
        <v>196</v>
      </c>
      <c r="C66" s="78"/>
      <c r="D66" s="56" t="s">
        <v>12</v>
      </c>
      <c r="E66" s="56" t="s">
        <v>36</v>
      </c>
      <c r="F66" s="57">
        <v>7</v>
      </c>
      <c r="G66" s="57">
        <v>7</v>
      </c>
      <c r="H66" s="67" t="s">
        <v>89</v>
      </c>
      <c r="I66" s="65">
        <v>4</v>
      </c>
      <c r="J66" s="65">
        <v>1</v>
      </c>
      <c r="K66" s="65">
        <v>1</v>
      </c>
      <c r="L66" s="65">
        <v>1</v>
      </c>
      <c r="M66" s="65">
        <v>1</v>
      </c>
      <c r="N66" s="65">
        <v>1</v>
      </c>
      <c r="O66" s="65">
        <v>1</v>
      </c>
      <c r="P66" s="65">
        <v>1</v>
      </c>
      <c r="Q66" s="65">
        <v>1</v>
      </c>
      <c r="R66" s="65">
        <v>0</v>
      </c>
      <c r="S66" s="65">
        <v>0</v>
      </c>
      <c r="T66" s="65">
        <v>12</v>
      </c>
      <c r="U66" s="80">
        <v>39</v>
      </c>
      <c r="V66" s="65">
        <v>30</v>
      </c>
      <c r="W66" s="65" t="s">
        <v>153</v>
      </c>
    </row>
    <row r="67" spans="1:23" ht="47.25" x14ac:dyDescent="0.25">
      <c r="A67" s="45">
        <v>52</v>
      </c>
      <c r="B67" s="55" t="s">
        <v>197</v>
      </c>
      <c r="C67" s="78"/>
      <c r="D67" s="56" t="s">
        <v>12</v>
      </c>
      <c r="E67" s="56" t="s">
        <v>36</v>
      </c>
      <c r="F67" s="57">
        <v>7</v>
      </c>
      <c r="G67" s="57">
        <v>7</v>
      </c>
      <c r="H67" s="67" t="s">
        <v>89</v>
      </c>
      <c r="I67" s="65">
        <v>3</v>
      </c>
      <c r="J67" s="65">
        <v>1</v>
      </c>
      <c r="K67" s="65">
        <v>0</v>
      </c>
      <c r="L67" s="65">
        <v>0</v>
      </c>
      <c r="M67" s="65">
        <v>1</v>
      </c>
      <c r="N67" s="65">
        <v>1</v>
      </c>
      <c r="O67" s="65">
        <v>0</v>
      </c>
      <c r="P67" s="65">
        <v>0</v>
      </c>
      <c r="Q67" s="65">
        <v>0</v>
      </c>
      <c r="R67" s="65">
        <v>1</v>
      </c>
      <c r="S67" s="65">
        <v>12</v>
      </c>
      <c r="T67" s="65">
        <v>19</v>
      </c>
      <c r="U67" s="80">
        <v>39</v>
      </c>
      <c r="V67" s="65">
        <v>48</v>
      </c>
      <c r="W67" s="65" t="s">
        <v>153</v>
      </c>
    </row>
    <row r="68" spans="1:23" ht="47.25" x14ac:dyDescent="0.25">
      <c r="A68" s="45">
        <v>53</v>
      </c>
      <c r="B68" s="55" t="s">
        <v>198</v>
      </c>
      <c r="C68" s="78"/>
      <c r="D68" s="56" t="s">
        <v>12</v>
      </c>
      <c r="E68" s="56" t="s">
        <v>36</v>
      </c>
      <c r="F68" s="57">
        <v>7</v>
      </c>
      <c r="G68" s="57">
        <v>7</v>
      </c>
      <c r="H68" s="67" t="s">
        <v>89</v>
      </c>
      <c r="I68" s="65">
        <v>3</v>
      </c>
      <c r="J68" s="65">
        <v>1</v>
      </c>
      <c r="K68" s="65">
        <v>1</v>
      </c>
      <c r="L68" s="65">
        <v>1</v>
      </c>
      <c r="M68" s="65">
        <v>1</v>
      </c>
      <c r="N68" s="65">
        <v>0</v>
      </c>
      <c r="O68" s="65">
        <v>0</v>
      </c>
      <c r="P68" s="65">
        <v>0</v>
      </c>
      <c r="Q68" s="65">
        <v>1</v>
      </c>
      <c r="R68" s="65">
        <v>1</v>
      </c>
      <c r="S68" s="65">
        <v>9</v>
      </c>
      <c r="T68" s="65">
        <v>18</v>
      </c>
      <c r="U68" s="80">
        <v>39</v>
      </c>
      <c r="V68" s="65">
        <v>46</v>
      </c>
      <c r="W68" s="65" t="s">
        <v>153</v>
      </c>
    </row>
    <row r="69" spans="1:23" ht="47.25" x14ac:dyDescent="0.25">
      <c r="A69" s="45">
        <v>54</v>
      </c>
      <c r="B69" s="55" t="s">
        <v>199</v>
      </c>
      <c r="C69" s="78"/>
      <c r="D69" s="56" t="s">
        <v>12</v>
      </c>
      <c r="E69" s="56" t="s">
        <v>36</v>
      </c>
      <c r="F69" s="57">
        <v>7</v>
      </c>
      <c r="G69" s="57">
        <v>7</v>
      </c>
      <c r="H69" s="67" t="s">
        <v>89</v>
      </c>
      <c r="I69" s="65">
        <v>4</v>
      </c>
      <c r="J69" s="65">
        <v>1</v>
      </c>
      <c r="K69" s="65">
        <v>0</v>
      </c>
      <c r="L69" s="65">
        <v>0</v>
      </c>
      <c r="M69" s="65">
        <v>1</v>
      </c>
      <c r="N69" s="65">
        <v>1</v>
      </c>
      <c r="O69" s="65">
        <v>1</v>
      </c>
      <c r="P69" s="65">
        <v>0</v>
      </c>
      <c r="Q69" s="65">
        <v>0</v>
      </c>
      <c r="R69" s="65">
        <v>1</v>
      </c>
      <c r="S69" s="65">
        <v>10</v>
      </c>
      <c r="T69" s="65">
        <v>19</v>
      </c>
      <c r="U69" s="80">
        <v>39</v>
      </c>
      <c r="V69" s="65">
        <v>48</v>
      </c>
      <c r="W69" s="65" t="s">
        <v>153</v>
      </c>
    </row>
    <row r="70" spans="1:23" ht="47.25" x14ac:dyDescent="0.25">
      <c r="A70" s="45">
        <v>55</v>
      </c>
      <c r="B70" s="55" t="s">
        <v>200</v>
      </c>
      <c r="C70" s="78"/>
      <c r="D70" s="56" t="s">
        <v>12</v>
      </c>
      <c r="E70" s="56" t="s">
        <v>36</v>
      </c>
      <c r="F70" s="57">
        <v>7</v>
      </c>
      <c r="G70" s="57">
        <v>7</v>
      </c>
      <c r="H70" s="67" t="s">
        <v>81</v>
      </c>
      <c r="I70" s="65">
        <v>2</v>
      </c>
      <c r="J70" s="65">
        <v>1</v>
      </c>
      <c r="K70" s="65">
        <v>1</v>
      </c>
      <c r="L70" s="65">
        <v>1</v>
      </c>
      <c r="M70" s="65">
        <v>1</v>
      </c>
      <c r="N70" s="65">
        <v>0</v>
      </c>
      <c r="O70" s="65">
        <v>0</v>
      </c>
      <c r="P70" s="65">
        <v>1</v>
      </c>
      <c r="Q70" s="65">
        <v>1</v>
      </c>
      <c r="R70" s="65"/>
      <c r="S70" s="65">
        <v>11</v>
      </c>
      <c r="T70" s="65">
        <v>19</v>
      </c>
      <c r="U70" s="80">
        <v>39</v>
      </c>
      <c r="V70" s="65">
        <v>48</v>
      </c>
      <c r="W70" s="65" t="s">
        <v>153</v>
      </c>
    </row>
    <row r="71" spans="1:23" ht="47.25" x14ac:dyDescent="0.25">
      <c r="A71" s="45">
        <v>56</v>
      </c>
      <c r="B71" s="55" t="s">
        <v>201</v>
      </c>
      <c r="C71" s="78"/>
      <c r="D71" s="56" t="s">
        <v>12</v>
      </c>
      <c r="E71" s="56" t="s">
        <v>36</v>
      </c>
      <c r="F71" s="57">
        <v>7</v>
      </c>
      <c r="G71" s="57">
        <v>7</v>
      </c>
      <c r="H71" s="67" t="s">
        <v>81</v>
      </c>
      <c r="I71" s="65">
        <v>0</v>
      </c>
      <c r="J71" s="65">
        <v>1</v>
      </c>
      <c r="K71" s="65">
        <v>1</v>
      </c>
      <c r="L71" s="65">
        <v>1</v>
      </c>
      <c r="M71" s="65">
        <v>1</v>
      </c>
      <c r="N71" s="65">
        <v>0</v>
      </c>
      <c r="O71" s="65">
        <v>1</v>
      </c>
      <c r="P71" s="65">
        <v>1</v>
      </c>
      <c r="Q71" s="65">
        <v>1</v>
      </c>
      <c r="R71" s="65">
        <v>1</v>
      </c>
      <c r="S71" s="65">
        <v>10</v>
      </c>
      <c r="T71" s="65">
        <v>18</v>
      </c>
      <c r="U71" s="80">
        <v>39</v>
      </c>
      <c r="V71" s="65">
        <v>46</v>
      </c>
      <c r="W71" s="65" t="s">
        <v>153</v>
      </c>
    </row>
    <row r="72" spans="1:23" ht="47.25" x14ac:dyDescent="0.25">
      <c r="A72" s="45">
        <v>57</v>
      </c>
      <c r="B72" s="55" t="s">
        <v>202</v>
      </c>
      <c r="C72" s="78"/>
      <c r="D72" s="56" t="s">
        <v>12</v>
      </c>
      <c r="E72" s="56" t="s">
        <v>36</v>
      </c>
      <c r="F72" s="57">
        <v>7</v>
      </c>
      <c r="G72" s="57">
        <v>7</v>
      </c>
      <c r="H72" s="67" t="s">
        <v>81</v>
      </c>
      <c r="I72" s="65">
        <v>5</v>
      </c>
      <c r="J72" s="65">
        <v>1</v>
      </c>
      <c r="K72" s="65">
        <v>1</v>
      </c>
      <c r="L72" s="65">
        <v>1</v>
      </c>
      <c r="M72" s="65">
        <v>0</v>
      </c>
      <c r="N72" s="65">
        <v>0</v>
      </c>
      <c r="O72" s="65">
        <v>1</v>
      </c>
      <c r="P72" s="65">
        <v>1</v>
      </c>
      <c r="Q72" s="65">
        <v>1</v>
      </c>
      <c r="R72" s="65">
        <v>0</v>
      </c>
      <c r="S72" s="65">
        <v>8</v>
      </c>
      <c r="T72" s="65">
        <v>19</v>
      </c>
      <c r="U72" s="80">
        <v>39</v>
      </c>
      <c r="V72" s="65">
        <v>48</v>
      </c>
      <c r="W72" s="65" t="s">
        <v>153</v>
      </c>
    </row>
    <row r="73" spans="1:23" ht="47.25" x14ac:dyDescent="0.25">
      <c r="A73" s="45">
        <v>58</v>
      </c>
      <c r="B73" s="55" t="s">
        <v>203</v>
      </c>
      <c r="C73" s="78"/>
      <c r="D73" s="56" t="s">
        <v>12</v>
      </c>
      <c r="E73" s="56" t="s">
        <v>36</v>
      </c>
      <c r="F73" s="57">
        <v>7</v>
      </c>
      <c r="G73" s="57">
        <v>7</v>
      </c>
      <c r="H73" s="67" t="s">
        <v>81</v>
      </c>
      <c r="I73" s="65">
        <v>3</v>
      </c>
      <c r="J73" s="65">
        <v>1</v>
      </c>
      <c r="K73" s="65">
        <v>1</v>
      </c>
      <c r="L73" s="65">
        <v>0</v>
      </c>
      <c r="M73" s="65">
        <v>0</v>
      </c>
      <c r="N73" s="65">
        <v>1</v>
      </c>
      <c r="O73" s="65">
        <v>1</v>
      </c>
      <c r="P73" s="65">
        <v>0</v>
      </c>
      <c r="Q73" s="65">
        <v>0</v>
      </c>
      <c r="R73" s="65">
        <v>1</v>
      </c>
      <c r="S73" s="65">
        <v>0</v>
      </c>
      <c r="T73" s="65">
        <v>8</v>
      </c>
      <c r="U73" s="80">
        <v>39</v>
      </c>
      <c r="V73" s="65">
        <v>20</v>
      </c>
      <c r="W73" s="65" t="s">
        <v>153</v>
      </c>
    </row>
    <row r="74" spans="1:23" ht="47.25" x14ac:dyDescent="0.25">
      <c r="A74" s="45">
        <v>59</v>
      </c>
      <c r="B74" s="55" t="s">
        <v>204</v>
      </c>
      <c r="C74" s="78"/>
      <c r="D74" s="56" t="s">
        <v>12</v>
      </c>
      <c r="E74" s="56" t="s">
        <v>36</v>
      </c>
      <c r="F74" s="57">
        <v>7</v>
      </c>
      <c r="G74" s="57">
        <v>7</v>
      </c>
      <c r="H74" s="67" t="s">
        <v>81</v>
      </c>
      <c r="I74" s="65">
        <v>5</v>
      </c>
      <c r="J74" s="65">
        <v>1</v>
      </c>
      <c r="K74" s="65">
        <v>1</v>
      </c>
      <c r="L74" s="65">
        <v>1</v>
      </c>
      <c r="M74" s="65">
        <v>0</v>
      </c>
      <c r="N74" s="65">
        <v>0</v>
      </c>
      <c r="O74" s="65">
        <v>1</v>
      </c>
      <c r="P74" s="65">
        <v>1</v>
      </c>
      <c r="Q74" s="65">
        <v>1</v>
      </c>
      <c r="R74" s="65">
        <v>1</v>
      </c>
      <c r="S74" s="65">
        <v>0</v>
      </c>
      <c r="T74" s="65">
        <v>13</v>
      </c>
      <c r="U74" s="80">
        <v>39</v>
      </c>
      <c r="V74" s="65">
        <v>33</v>
      </c>
      <c r="W74" s="65" t="s">
        <v>153</v>
      </c>
    </row>
    <row r="75" spans="1:23" ht="47.25" x14ac:dyDescent="0.25">
      <c r="A75" s="45">
        <v>60</v>
      </c>
      <c r="B75" s="55" t="s">
        <v>205</v>
      </c>
      <c r="C75" s="78"/>
      <c r="D75" s="56" t="s">
        <v>12</v>
      </c>
      <c r="E75" s="56" t="s">
        <v>36</v>
      </c>
      <c r="F75" s="57">
        <v>7</v>
      </c>
      <c r="G75" s="57">
        <v>7</v>
      </c>
      <c r="H75" s="67" t="s">
        <v>81</v>
      </c>
      <c r="I75" s="65">
        <v>5</v>
      </c>
      <c r="J75" s="65">
        <v>1</v>
      </c>
      <c r="K75" s="65">
        <v>1</v>
      </c>
      <c r="L75" s="65">
        <v>1</v>
      </c>
      <c r="M75" s="65">
        <v>1</v>
      </c>
      <c r="N75" s="65">
        <v>1</v>
      </c>
      <c r="O75" s="65">
        <v>1</v>
      </c>
      <c r="P75" s="65">
        <v>1</v>
      </c>
      <c r="Q75" s="65">
        <v>1</v>
      </c>
      <c r="R75" s="65">
        <v>1</v>
      </c>
      <c r="S75" s="65">
        <v>0</v>
      </c>
      <c r="T75" s="65">
        <v>14</v>
      </c>
      <c r="U75" s="80">
        <v>39</v>
      </c>
      <c r="V75" s="65">
        <v>35</v>
      </c>
      <c r="W75" s="65" t="s">
        <v>153</v>
      </c>
    </row>
    <row r="76" spans="1:23" ht="47.25" x14ac:dyDescent="0.25">
      <c r="A76" s="45">
        <v>61</v>
      </c>
      <c r="B76" s="55" t="s">
        <v>206</v>
      </c>
      <c r="C76" s="78"/>
      <c r="D76" s="56" t="s">
        <v>12</v>
      </c>
      <c r="E76" s="56" t="s">
        <v>36</v>
      </c>
      <c r="F76" s="57">
        <v>7</v>
      </c>
      <c r="G76" s="57">
        <v>7</v>
      </c>
      <c r="H76" s="67" t="s">
        <v>89</v>
      </c>
      <c r="I76" s="65">
        <v>3</v>
      </c>
      <c r="J76" s="65">
        <v>1</v>
      </c>
      <c r="K76" s="65">
        <v>1</v>
      </c>
      <c r="L76" s="65">
        <v>0</v>
      </c>
      <c r="M76" s="65">
        <v>0</v>
      </c>
      <c r="N76" s="65">
        <v>1</v>
      </c>
      <c r="O76" s="65">
        <v>1</v>
      </c>
      <c r="P76" s="65">
        <v>0</v>
      </c>
      <c r="Q76" s="65">
        <v>0</v>
      </c>
      <c r="R76" s="65">
        <v>0</v>
      </c>
      <c r="S76" s="65">
        <v>10</v>
      </c>
      <c r="T76" s="65">
        <v>17</v>
      </c>
      <c r="U76" s="80">
        <v>39</v>
      </c>
      <c r="V76" s="65">
        <v>43</v>
      </c>
      <c r="W76" s="65" t="s">
        <v>153</v>
      </c>
    </row>
    <row r="77" spans="1:23" ht="47.25" x14ac:dyDescent="0.25">
      <c r="A77" s="45">
        <v>62</v>
      </c>
      <c r="B77" s="55" t="s">
        <v>207</v>
      </c>
      <c r="C77" s="78"/>
      <c r="D77" s="56" t="s">
        <v>12</v>
      </c>
      <c r="E77" s="56" t="s">
        <v>36</v>
      </c>
      <c r="F77" s="57">
        <v>7</v>
      </c>
      <c r="G77" s="57">
        <v>7</v>
      </c>
      <c r="H77" s="67" t="s">
        <v>89</v>
      </c>
      <c r="I77" s="65">
        <v>4</v>
      </c>
      <c r="J77" s="65">
        <v>1</v>
      </c>
      <c r="K77" s="65">
        <v>1</v>
      </c>
      <c r="L77" s="65">
        <v>1</v>
      </c>
      <c r="M77" s="65">
        <v>1</v>
      </c>
      <c r="N77" s="65">
        <v>1</v>
      </c>
      <c r="O77" s="65">
        <v>0</v>
      </c>
      <c r="P77" s="65">
        <v>0</v>
      </c>
      <c r="Q77" s="65">
        <v>1</v>
      </c>
      <c r="R77" s="65">
        <v>1</v>
      </c>
      <c r="S77" s="65">
        <v>8</v>
      </c>
      <c r="T77" s="65">
        <v>19</v>
      </c>
      <c r="U77" s="80">
        <v>39</v>
      </c>
      <c r="V77" s="65">
        <v>48</v>
      </c>
      <c r="W77" s="65" t="s">
        <v>153</v>
      </c>
    </row>
    <row r="78" spans="1:23" ht="47.25" x14ac:dyDescent="0.25">
      <c r="A78" s="45">
        <v>63</v>
      </c>
      <c r="B78" s="55" t="s">
        <v>208</v>
      </c>
      <c r="C78" s="78"/>
      <c r="D78" s="56" t="s">
        <v>12</v>
      </c>
      <c r="E78" s="56" t="s">
        <v>36</v>
      </c>
      <c r="F78" s="57">
        <v>7</v>
      </c>
      <c r="G78" s="57">
        <v>7</v>
      </c>
      <c r="H78" s="67" t="s">
        <v>89</v>
      </c>
      <c r="I78" s="65">
        <v>3</v>
      </c>
      <c r="J78" s="65">
        <v>1</v>
      </c>
      <c r="K78" s="65">
        <v>1</v>
      </c>
      <c r="L78" s="65">
        <v>1</v>
      </c>
      <c r="M78" s="65">
        <v>1</v>
      </c>
      <c r="N78" s="65">
        <v>1</v>
      </c>
      <c r="O78" s="65">
        <v>0</v>
      </c>
      <c r="P78" s="65">
        <v>0</v>
      </c>
      <c r="Q78" s="65">
        <v>1</v>
      </c>
      <c r="R78" s="65">
        <v>1</v>
      </c>
      <c r="S78" s="65">
        <v>10</v>
      </c>
      <c r="T78" s="65">
        <v>19</v>
      </c>
      <c r="U78" s="80">
        <v>39</v>
      </c>
      <c r="V78" s="65">
        <v>48</v>
      </c>
      <c r="W78" s="65" t="s">
        <v>153</v>
      </c>
    </row>
    <row r="79" spans="1:23" ht="47.25" x14ac:dyDescent="0.25">
      <c r="A79" s="45">
        <v>64</v>
      </c>
      <c r="B79" s="55" t="s">
        <v>209</v>
      </c>
      <c r="C79" s="78"/>
      <c r="D79" s="56" t="s">
        <v>12</v>
      </c>
      <c r="E79" s="56" t="s">
        <v>36</v>
      </c>
      <c r="F79" s="57">
        <v>7</v>
      </c>
      <c r="G79" s="57">
        <v>7</v>
      </c>
      <c r="H79" s="67" t="s">
        <v>82</v>
      </c>
      <c r="I79" s="65">
        <v>2</v>
      </c>
      <c r="J79" s="65">
        <v>1</v>
      </c>
      <c r="K79" s="65">
        <v>1</v>
      </c>
      <c r="L79" s="65">
        <v>0</v>
      </c>
      <c r="M79" s="65">
        <v>0</v>
      </c>
      <c r="N79" s="65">
        <v>0</v>
      </c>
      <c r="O79" s="65">
        <v>1</v>
      </c>
      <c r="P79" s="65">
        <v>1</v>
      </c>
      <c r="Q79" s="65">
        <v>0</v>
      </c>
      <c r="R79" s="65">
        <v>0</v>
      </c>
      <c r="S79" s="65">
        <v>12</v>
      </c>
      <c r="T79" s="65">
        <v>18</v>
      </c>
      <c r="U79" s="80">
        <v>39</v>
      </c>
      <c r="V79" s="65">
        <v>46</v>
      </c>
      <c r="W79" s="65" t="s">
        <v>153</v>
      </c>
    </row>
    <row r="80" spans="1:23" ht="47.25" x14ac:dyDescent="0.25">
      <c r="A80" s="45">
        <v>65</v>
      </c>
      <c r="B80" s="55" t="s">
        <v>210</v>
      </c>
      <c r="C80" s="78"/>
      <c r="D80" s="56" t="s">
        <v>12</v>
      </c>
      <c r="E80" s="56" t="s">
        <v>36</v>
      </c>
      <c r="F80" s="57">
        <v>7</v>
      </c>
      <c r="G80" s="57">
        <v>7</v>
      </c>
      <c r="H80" s="67" t="s">
        <v>82</v>
      </c>
      <c r="I80" s="65">
        <v>5</v>
      </c>
      <c r="J80" s="65">
        <v>1</v>
      </c>
      <c r="K80" s="65">
        <v>1</v>
      </c>
      <c r="L80" s="65">
        <v>1</v>
      </c>
      <c r="M80" s="65">
        <v>1</v>
      </c>
      <c r="N80" s="65">
        <v>1</v>
      </c>
      <c r="O80" s="65">
        <v>0</v>
      </c>
      <c r="P80" s="65">
        <v>0</v>
      </c>
      <c r="Q80" s="65">
        <v>0</v>
      </c>
      <c r="R80" s="65">
        <v>0</v>
      </c>
      <c r="S80" s="65">
        <v>0</v>
      </c>
      <c r="T80" s="65">
        <v>10</v>
      </c>
      <c r="U80" s="80">
        <v>39</v>
      </c>
      <c r="V80" s="65">
        <v>25</v>
      </c>
      <c r="W80" s="65" t="s">
        <v>153</v>
      </c>
    </row>
    <row r="81" spans="1:23" ht="47.25" x14ac:dyDescent="0.25">
      <c r="A81" s="45">
        <v>66</v>
      </c>
      <c r="B81" s="55" t="s">
        <v>211</v>
      </c>
      <c r="C81" s="78"/>
      <c r="D81" s="56" t="s">
        <v>12</v>
      </c>
      <c r="E81" s="56" t="s">
        <v>36</v>
      </c>
      <c r="F81" s="57">
        <v>7</v>
      </c>
      <c r="G81" s="57">
        <v>7</v>
      </c>
      <c r="H81" s="67" t="s">
        <v>82</v>
      </c>
      <c r="I81" s="65">
        <v>4</v>
      </c>
      <c r="J81" s="65">
        <v>0</v>
      </c>
      <c r="K81" s="65">
        <v>0</v>
      </c>
      <c r="L81" s="65">
        <v>1</v>
      </c>
      <c r="M81" s="65">
        <v>1</v>
      </c>
      <c r="N81" s="65">
        <v>1</v>
      </c>
      <c r="O81" s="65">
        <v>1</v>
      </c>
      <c r="P81" s="65">
        <v>0</v>
      </c>
      <c r="Q81" s="65">
        <v>0</v>
      </c>
      <c r="R81" s="65">
        <v>1</v>
      </c>
      <c r="S81" s="65">
        <v>9</v>
      </c>
      <c r="T81" s="65">
        <v>19</v>
      </c>
      <c r="U81" s="80">
        <v>39</v>
      </c>
      <c r="V81" s="65">
        <v>48</v>
      </c>
      <c r="W81" s="65" t="s">
        <v>153</v>
      </c>
    </row>
    <row r="82" spans="1:23" ht="47.25" x14ac:dyDescent="0.25">
      <c r="A82" s="45">
        <v>67</v>
      </c>
      <c r="B82" s="55" t="s">
        <v>212</v>
      </c>
      <c r="C82" s="78"/>
      <c r="D82" s="56" t="s">
        <v>12</v>
      </c>
      <c r="E82" s="56" t="s">
        <v>36</v>
      </c>
      <c r="F82" s="57">
        <v>7</v>
      </c>
      <c r="G82" s="57">
        <v>7</v>
      </c>
      <c r="H82" s="67" t="s">
        <v>82</v>
      </c>
      <c r="I82" s="65">
        <v>3</v>
      </c>
      <c r="J82" s="65">
        <v>1</v>
      </c>
      <c r="K82" s="65">
        <v>1</v>
      </c>
      <c r="L82" s="65">
        <v>1</v>
      </c>
      <c r="M82" s="65">
        <v>0</v>
      </c>
      <c r="N82" s="65">
        <v>0</v>
      </c>
      <c r="O82" s="65">
        <v>1</v>
      </c>
      <c r="P82" s="65">
        <v>1</v>
      </c>
      <c r="Q82" s="65">
        <v>1</v>
      </c>
      <c r="R82" s="65">
        <v>0</v>
      </c>
      <c r="S82" s="65">
        <v>10</v>
      </c>
      <c r="T82" s="65">
        <v>19</v>
      </c>
      <c r="U82" s="80">
        <v>39</v>
      </c>
      <c r="V82" s="65">
        <v>48</v>
      </c>
      <c r="W82" s="65" t="s">
        <v>153</v>
      </c>
    </row>
    <row r="83" spans="1:23" ht="47.25" x14ac:dyDescent="0.25">
      <c r="A83" s="45">
        <v>68</v>
      </c>
      <c r="B83" s="55" t="s">
        <v>213</v>
      </c>
      <c r="C83" s="78"/>
      <c r="D83" s="56" t="s">
        <v>12</v>
      </c>
      <c r="E83" s="56" t="s">
        <v>36</v>
      </c>
      <c r="F83" s="57">
        <v>7</v>
      </c>
      <c r="G83" s="57">
        <v>7</v>
      </c>
      <c r="H83" s="67" t="s">
        <v>82</v>
      </c>
      <c r="I83" s="65">
        <v>2</v>
      </c>
      <c r="J83" s="65">
        <v>1</v>
      </c>
      <c r="K83" s="65">
        <v>1</v>
      </c>
      <c r="L83" s="68">
        <v>1</v>
      </c>
      <c r="M83" s="68">
        <v>1</v>
      </c>
      <c r="N83" s="68">
        <v>0</v>
      </c>
      <c r="O83" s="68">
        <v>0</v>
      </c>
      <c r="P83" s="61">
        <v>0</v>
      </c>
      <c r="Q83" s="61">
        <v>1</v>
      </c>
      <c r="R83" s="61">
        <v>1</v>
      </c>
      <c r="S83" s="62">
        <v>4</v>
      </c>
      <c r="T83" s="80">
        <v>12</v>
      </c>
      <c r="U83" s="80">
        <v>39</v>
      </c>
      <c r="V83" s="80">
        <v>30</v>
      </c>
      <c r="W83" s="80" t="s">
        <v>153</v>
      </c>
    </row>
    <row r="84" spans="1:23" ht="47.25" x14ac:dyDescent="0.25">
      <c r="A84" s="45">
        <v>69</v>
      </c>
      <c r="B84" s="55" t="s">
        <v>214</v>
      </c>
      <c r="C84" s="78"/>
      <c r="D84" s="56" t="s">
        <v>12</v>
      </c>
      <c r="E84" s="56" t="s">
        <v>36</v>
      </c>
      <c r="F84" s="57">
        <v>7</v>
      </c>
      <c r="G84" s="57">
        <v>7</v>
      </c>
      <c r="H84" s="67" t="s">
        <v>82</v>
      </c>
      <c r="I84" s="65">
        <v>3</v>
      </c>
      <c r="J84" s="65">
        <v>1</v>
      </c>
      <c r="K84" s="65">
        <v>1</v>
      </c>
      <c r="L84" s="68">
        <v>1</v>
      </c>
      <c r="M84" s="68">
        <v>1</v>
      </c>
      <c r="N84" s="68">
        <v>0</v>
      </c>
      <c r="O84" s="68">
        <v>0</v>
      </c>
      <c r="P84" s="68">
        <v>1</v>
      </c>
      <c r="Q84" s="68">
        <v>0</v>
      </c>
      <c r="R84" s="68">
        <v>1</v>
      </c>
      <c r="S84" s="65">
        <v>10</v>
      </c>
      <c r="T84" s="80">
        <v>19</v>
      </c>
      <c r="U84" s="80">
        <v>39</v>
      </c>
      <c r="V84" s="80">
        <v>48</v>
      </c>
      <c r="W84" s="80" t="s">
        <v>153</v>
      </c>
    </row>
    <row r="85" spans="1:23" ht="47.25" x14ac:dyDescent="0.25">
      <c r="A85" s="45">
        <v>70</v>
      </c>
      <c r="B85" s="55" t="s">
        <v>215</v>
      </c>
      <c r="C85" s="78"/>
      <c r="D85" s="56" t="s">
        <v>12</v>
      </c>
      <c r="E85" s="56" t="s">
        <v>36</v>
      </c>
      <c r="F85" s="57">
        <v>7</v>
      </c>
      <c r="G85" s="57">
        <v>7</v>
      </c>
      <c r="H85" s="67" t="s">
        <v>82</v>
      </c>
      <c r="I85" s="65">
        <v>2</v>
      </c>
      <c r="J85" s="65">
        <v>1</v>
      </c>
      <c r="K85" s="65">
        <v>1</v>
      </c>
      <c r="L85" s="68">
        <v>0</v>
      </c>
      <c r="M85" s="68">
        <v>0</v>
      </c>
      <c r="N85" s="68">
        <v>1</v>
      </c>
      <c r="O85" s="68">
        <v>1</v>
      </c>
      <c r="P85" s="61">
        <v>0</v>
      </c>
      <c r="Q85" s="61">
        <v>0</v>
      </c>
      <c r="R85" s="61">
        <v>1</v>
      </c>
      <c r="S85" s="62">
        <v>10</v>
      </c>
      <c r="T85" s="80">
        <v>17</v>
      </c>
      <c r="U85" s="80">
        <v>39</v>
      </c>
      <c r="V85" s="80">
        <v>43</v>
      </c>
      <c r="W85" s="80" t="s">
        <v>153</v>
      </c>
    </row>
    <row r="86" spans="1:23" ht="47.25" x14ac:dyDescent="0.25">
      <c r="A86" s="45">
        <v>71</v>
      </c>
      <c r="B86" s="55" t="s">
        <v>216</v>
      </c>
      <c r="C86" s="78"/>
      <c r="D86" s="56" t="s">
        <v>12</v>
      </c>
      <c r="E86" s="56" t="s">
        <v>36</v>
      </c>
      <c r="F86" s="57">
        <v>7</v>
      </c>
      <c r="G86" s="57">
        <v>7</v>
      </c>
      <c r="H86" s="67" t="s">
        <v>81</v>
      </c>
      <c r="I86" s="65">
        <v>5</v>
      </c>
      <c r="J86" s="65">
        <v>1</v>
      </c>
      <c r="K86" s="65">
        <v>1</v>
      </c>
      <c r="L86" s="68">
        <v>1</v>
      </c>
      <c r="M86" s="68">
        <v>1</v>
      </c>
      <c r="N86" s="68">
        <v>1</v>
      </c>
      <c r="O86" s="68">
        <v>1</v>
      </c>
      <c r="P86" s="61">
        <v>0</v>
      </c>
      <c r="Q86" s="61">
        <v>1</v>
      </c>
      <c r="R86" s="61">
        <v>1</v>
      </c>
      <c r="S86" s="62">
        <v>0</v>
      </c>
      <c r="T86" s="80">
        <v>13</v>
      </c>
      <c r="U86" s="80">
        <v>39</v>
      </c>
      <c r="V86" s="80">
        <v>33</v>
      </c>
      <c r="W86" s="80" t="s">
        <v>153</v>
      </c>
    </row>
    <row r="87" spans="1:23" ht="47.25" x14ac:dyDescent="0.25">
      <c r="A87" s="45">
        <v>72</v>
      </c>
      <c r="B87" s="55" t="s">
        <v>217</v>
      </c>
      <c r="C87" s="79"/>
      <c r="D87" s="56" t="s">
        <v>12</v>
      </c>
      <c r="E87" s="56" t="s">
        <v>36</v>
      </c>
      <c r="F87" s="57">
        <v>7</v>
      </c>
      <c r="G87" s="57">
        <v>7</v>
      </c>
      <c r="H87" s="67" t="s">
        <v>81</v>
      </c>
      <c r="I87" s="65">
        <v>2</v>
      </c>
      <c r="J87" s="65">
        <v>1</v>
      </c>
      <c r="K87" s="65">
        <v>1</v>
      </c>
      <c r="L87" s="65">
        <v>1</v>
      </c>
      <c r="M87" s="65">
        <v>0</v>
      </c>
      <c r="N87" s="65">
        <v>0</v>
      </c>
      <c r="O87" s="65">
        <v>0</v>
      </c>
      <c r="P87" s="65">
        <v>1</v>
      </c>
      <c r="Q87" s="65">
        <v>0</v>
      </c>
      <c r="R87" s="65">
        <v>0</v>
      </c>
      <c r="S87" s="65">
        <v>13</v>
      </c>
      <c r="T87" s="65">
        <v>19</v>
      </c>
      <c r="U87" s="80">
        <v>39</v>
      </c>
      <c r="V87" s="65">
        <v>48</v>
      </c>
      <c r="W87" s="65" t="s">
        <v>153</v>
      </c>
    </row>
    <row r="88" spans="1:23" ht="47.25" x14ac:dyDescent="0.25">
      <c r="A88" s="45">
        <v>73</v>
      </c>
      <c r="B88" s="55" t="s">
        <v>218</v>
      </c>
      <c r="C88" s="79"/>
      <c r="D88" s="56" t="s">
        <v>12</v>
      </c>
      <c r="E88" s="56" t="s">
        <v>36</v>
      </c>
      <c r="F88" s="57">
        <v>7</v>
      </c>
      <c r="G88" s="57">
        <v>7</v>
      </c>
      <c r="H88" s="67" t="s">
        <v>81</v>
      </c>
      <c r="I88" s="65">
        <v>4</v>
      </c>
      <c r="J88" s="65">
        <v>1</v>
      </c>
      <c r="K88" s="65">
        <v>1</v>
      </c>
      <c r="L88" s="65">
        <v>1</v>
      </c>
      <c r="M88" s="65">
        <v>1</v>
      </c>
      <c r="N88" s="65">
        <v>1</v>
      </c>
      <c r="O88" s="65">
        <v>1</v>
      </c>
      <c r="P88" s="65">
        <v>1</v>
      </c>
      <c r="Q88" s="65">
        <v>1</v>
      </c>
      <c r="R88" s="65">
        <v>0</v>
      </c>
      <c r="S88" s="65">
        <v>0</v>
      </c>
      <c r="T88" s="65">
        <v>12</v>
      </c>
      <c r="U88" s="80">
        <v>39</v>
      </c>
      <c r="V88" s="65">
        <v>30</v>
      </c>
      <c r="W88" s="65" t="s">
        <v>153</v>
      </c>
    </row>
    <row r="89" spans="1:23" ht="47.25" x14ac:dyDescent="0.25">
      <c r="A89" s="45">
        <v>74</v>
      </c>
      <c r="B89" s="55" t="s">
        <v>219</v>
      </c>
      <c r="C89" s="79"/>
      <c r="D89" s="56" t="s">
        <v>12</v>
      </c>
      <c r="E89" s="56" t="s">
        <v>36</v>
      </c>
      <c r="F89" s="57">
        <v>7</v>
      </c>
      <c r="G89" s="57">
        <v>7</v>
      </c>
      <c r="H89" s="67" t="s">
        <v>81</v>
      </c>
      <c r="I89" s="65">
        <v>3</v>
      </c>
      <c r="J89" s="65">
        <v>1</v>
      </c>
      <c r="K89" s="65">
        <v>0</v>
      </c>
      <c r="L89" s="65">
        <v>0</v>
      </c>
      <c r="M89" s="65">
        <v>1</v>
      </c>
      <c r="N89" s="65">
        <v>1</v>
      </c>
      <c r="O89" s="65">
        <v>0</v>
      </c>
      <c r="P89" s="65">
        <v>0</v>
      </c>
      <c r="Q89" s="65">
        <v>0</v>
      </c>
      <c r="R89" s="65">
        <v>1</v>
      </c>
      <c r="S89" s="65">
        <v>12</v>
      </c>
      <c r="T89" s="65">
        <v>19</v>
      </c>
      <c r="U89" s="80">
        <v>39</v>
      </c>
      <c r="V89" s="65">
        <v>48</v>
      </c>
      <c r="W89" s="65" t="s">
        <v>153</v>
      </c>
    </row>
    <row r="90" spans="1:23" ht="47.25" x14ac:dyDescent="0.25">
      <c r="A90" s="45">
        <v>75</v>
      </c>
      <c r="B90" s="55" t="s">
        <v>220</v>
      </c>
      <c r="C90" s="79"/>
      <c r="D90" s="56" t="s">
        <v>12</v>
      </c>
      <c r="E90" s="56" t="s">
        <v>36</v>
      </c>
      <c r="F90" s="57">
        <v>7</v>
      </c>
      <c r="G90" s="57">
        <v>7</v>
      </c>
      <c r="H90" s="67" t="s">
        <v>81</v>
      </c>
      <c r="I90" s="65">
        <v>3</v>
      </c>
      <c r="J90" s="65">
        <v>1</v>
      </c>
      <c r="K90" s="65">
        <v>1</v>
      </c>
      <c r="L90" s="65">
        <v>1</v>
      </c>
      <c r="M90" s="65">
        <v>1</v>
      </c>
      <c r="N90" s="65">
        <v>0</v>
      </c>
      <c r="O90" s="65">
        <v>0</v>
      </c>
      <c r="P90" s="65">
        <v>0</v>
      </c>
      <c r="Q90" s="65">
        <v>1</v>
      </c>
      <c r="R90" s="65">
        <v>1</v>
      </c>
      <c r="S90" s="65">
        <v>9</v>
      </c>
      <c r="T90" s="65">
        <v>18</v>
      </c>
      <c r="U90" s="80">
        <v>39</v>
      </c>
      <c r="V90" s="65">
        <v>46</v>
      </c>
      <c r="W90" s="65" t="s">
        <v>153</v>
      </c>
    </row>
    <row r="91" spans="1:23" ht="47.25" x14ac:dyDescent="0.25">
      <c r="A91" s="45">
        <v>76</v>
      </c>
      <c r="B91" s="55" t="s">
        <v>221</v>
      </c>
      <c r="C91" s="79"/>
      <c r="D91" s="56" t="s">
        <v>12</v>
      </c>
      <c r="E91" s="56" t="s">
        <v>36</v>
      </c>
      <c r="F91" s="57">
        <v>7</v>
      </c>
      <c r="G91" s="57">
        <v>7</v>
      </c>
      <c r="H91" s="67" t="s">
        <v>81</v>
      </c>
      <c r="I91" s="65">
        <v>4</v>
      </c>
      <c r="J91" s="65">
        <v>1</v>
      </c>
      <c r="K91" s="65">
        <v>0</v>
      </c>
      <c r="L91" s="65">
        <v>0</v>
      </c>
      <c r="M91" s="65">
        <v>1</v>
      </c>
      <c r="N91" s="65">
        <v>1</v>
      </c>
      <c r="O91" s="65">
        <v>1</v>
      </c>
      <c r="P91" s="65">
        <v>0</v>
      </c>
      <c r="Q91" s="65">
        <v>0</v>
      </c>
      <c r="R91" s="65">
        <v>1</v>
      </c>
      <c r="S91" s="65">
        <v>10</v>
      </c>
      <c r="T91" s="65">
        <v>19</v>
      </c>
      <c r="U91" s="80">
        <v>39</v>
      </c>
      <c r="V91" s="65">
        <v>48</v>
      </c>
      <c r="W91" s="65" t="s">
        <v>153</v>
      </c>
    </row>
    <row r="92" spans="1:23" ht="47.25" x14ac:dyDescent="0.25">
      <c r="A92" s="45">
        <v>77</v>
      </c>
      <c r="B92" s="55" t="s">
        <v>222</v>
      </c>
      <c r="C92" s="79"/>
      <c r="D92" s="56" t="s">
        <v>12</v>
      </c>
      <c r="E92" s="56" t="s">
        <v>36</v>
      </c>
      <c r="F92" s="57">
        <v>7</v>
      </c>
      <c r="G92" s="57">
        <v>7</v>
      </c>
      <c r="H92" s="67" t="s">
        <v>81</v>
      </c>
      <c r="I92" s="65">
        <v>2</v>
      </c>
      <c r="J92" s="65">
        <v>1</v>
      </c>
      <c r="K92" s="65">
        <v>1</v>
      </c>
      <c r="L92" s="65">
        <v>1</v>
      </c>
      <c r="M92" s="65">
        <v>1</v>
      </c>
      <c r="N92" s="65">
        <v>0</v>
      </c>
      <c r="O92" s="65">
        <v>0</v>
      </c>
      <c r="P92" s="65">
        <v>1</v>
      </c>
      <c r="Q92" s="65">
        <v>1</v>
      </c>
      <c r="R92" s="65"/>
      <c r="S92" s="65">
        <v>11</v>
      </c>
      <c r="T92" s="65">
        <v>19</v>
      </c>
      <c r="U92" s="80">
        <v>39</v>
      </c>
      <c r="V92" s="65">
        <v>48</v>
      </c>
      <c r="W92" s="65" t="s">
        <v>153</v>
      </c>
    </row>
    <row r="93" spans="1:23" ht="47.25" x14ac:dyDescent="0.25">
      <c r="A93" s="45">
        <v>78</v>
      </c>
      <c r="B93" s="55" t="s">
        <v>223</v>
      </c>
      <c r="C93" s="79"/>
      <c r="D93" s="56" t="s">
        <v>12</v>
      </c>
      <c r="E93" s="56" t="s">
        <v>36</v>
      </c>
      <c r="F93" s="57">
        <v>7</v>
      </c>
      <c r="G93" s="57">
        <v>7</v>
      </c>
      <c r="H93" s="63" t="s">
        <v>89</v>
      </c>
      <c r="I93" s="65">
        <v>0</v>
      </c>
      <c r="J93" s="65">
        <v>1</v>
      </c>
      <c r="K93" s="65">
        <v>1</v>
      </c>
      <c r="L93" s="65">
        <v>1</v>
      </c>
      <c r="M93" s="65">
        <v>1</v>
      </c>
      <c r="N93" s="65">
        <v>0</v>
      </c>
      <c r="O93" s="65">
        <v>1</v>
      </c>
      <c r="P93" s="65">
        <v>1</v>
      </c>
      <c r="Q93" s="65">
        <v>1</v>
      </c>
      <c r="R93" s="65">
        <v>1</v>
      </c>
      <c r="S93" s="65">
        <v>10</v>
      </c>
      <c r="T93" s="65">
        <v>18</v>
      </c>
      <c r="U93" s="80">
        <v>39</v>
      </c>
      <c r="V93" s="65">
        <v>46</v>
      </c>
      <c r="W93" s="65" t="s">
        <v>153</v>
      </c>
    </row>
    <row r="94" spans="1:23" ht="47.25" x14ac:dyDescent="0.25">
      <c r="A94" s="45">
        <v>79</v>
      </c>
      <c r="B94" s="55" t="s">
        <v>224</v>
      </c>
      <c r="C94" s="79"/>
      <c r="D94" s="56" t="s">
        <v>12</v>
      </c>
      <c r="E94" s="56" t="s">
        <v>36</v>
      </c>
      <c r="F94" s="57">
        <v>7</v>
      </c>
      <c r="G94" s="57">
        <v>7</v>
      </c>
      <c r="H94" s="63" t="s">
        <v>89</v>
      </c>
      <c r="I94" s="65">
        <v>5</v>
      </c>
      <c r="J94" s="65">
        <v>1</v>
      </c>
      <c r="K94" s="65">
        <v>1</v>
      </c>
      <c r="L94" s="65">
        <v>1</v>
      </c>
      <c r="M94" s="65">
        <v>0</v>
      </c>
      <c r="N94" s="65">
        <v>0</v>
      </c>
      <c r="O94" s="65">
        <v>1</v>
      </c>
      <c r="P94" s="65">
        <v>1</v>
      </c>
      <c r="Q94" s="65">
        <v>1</v>
      </c>
      <c r="R94" s="65">
        <v>0</v>
      </c>
      <c r="S94" s="65">
        <v>8</v>
      </c>
      <c r="T94" s="65">
        <v>19</v>
      </c>
      <c r="U94" s="80">
        <v>39</v>
      </c>
      <c r="V94" s="65">
        <v>48</v>
      </c>
      <c r="W94" s="65" t="s">
        <v>153</v>
      </c>
    </row>
    <row r="95" spans="1:23" ht="47.25" x14ac:dyDescent="0.25">
      <c r="A95" s="45">
        <v>80</v>
      </c>
      <c r="B95" s="55" t="s">
        <v>225</v>
      </c>
      <c r="C95" s="79"/>
      <c r="D95" s="56" t="s">
        <v>12</v>
      </c>
      <c r="E95" s="56" t="s">
        <v>36</v>
      </c>
      <c r="F95" s="57">
        <v>7</v>
      </c>
      <c r="G95" s="57">
        <v>7</v>
      </c>
      <c r="H95" s="63" t="s">
        <v>89</v>
      </c>
      <c r="I95" s="65">
        <v>3</v>
      </c>
      <c r="J95" s="65">
        <v>1</v>
      </c>
      <c r="K95" s="65">
        <v>1</v>
      </c>
      <c r="L95" s="65">
        <v>0</v>
      </c>
      <c r="M95" s="65">
        <v>0</v>
      </c>
      <c r="N95" s="65">
        <v>1</v>
      </c>
      <c r="O95" s="65">
        <v>1</v>
      </c>
      <c r="P95" s="65">
        <v>0</v>
      </c>
      <c r="Q95" s="65">
        <v>0</v>
      </c>
      <c r="R95" s="65">
        <v>1</v>
      </c>
      <c r="S95" s="65">
        <v>0</v>
      </c>
      <c r="T95" s="65">
        <v>8</v>
      </c>
      <c r="U95" s="80">
        <v>39</v>
      </c>
      <c r="V95" s="65">
        <v>20</v>
      </c>
      <c r="W95" s="65" t="s">
        <v>153</v>
      </c>
    </row>
    <row r="96" spans="1:23" ht="47.25" x14ac:dyDescent="0.25">
      <c r="A96" s="45">
        <v>81</v>
      </c>
      <c r="B96" s="55" t="s">
        <v>226</v>
      </c>
      <c r="C96" s="79"/>
      <c r="D96" s="56" t="s">
        <v>12</v>
      </c>
      <c r="E96" s="56" t="s">
        <v>36</v>
      </c>
      <c r="F96" s="57">
        <v>7</v>
      </c>
      <c r="G96" s="57">
        <v>7</v>
      </c>
      <c r="H96" s="63" t="s">
        <v>89</v>
      </c>
      <c r="I96" s="65">
        <v>5</v>
      </c>
      <c r="J96" s="65">
        <v>1</v>
      </c>
      <c r="K96" s="65">
        <v>1</v>
      </c>
      <c r="L96" s="65">
        <v>1</v>
      </c>
      <c r="M96" s="65">
        <v>0</v>
      </c>
      <c r="N96" s="65">
        <v>0</v>
      </c>
      <c r="O96" s="65">
        <v>1</v>
      </c>
      <c r="P96" s="65">
        <v>1</v>
      </c>
      <c r="Q96" s="65">
        <v>1</v>
      </c>
      <c r="R96" s="65">
        <v>1</v>
      </c>
      <c r="S96" s="65">
        <v>0</v>
      </c>
      <c r="T96" s="65">
        <v>13</v>
      </c>
      <c r="U96" s="80">
        <v>39</v>
      </c>
      <c r="V96" s="65">
        <v>33</v>
      </c>
      <c r="W96" s="65" t="s">
        <v>153</v>
      </c>
    </row>
    <row r="97" spans="1:23" ht="47.25" x14ac:dyDescent="0.25">
      <c r="A97" s="45">
        <v>82</v>
      </c>
      <c r="B97" s="55" t="s">
        <v>227</v>
      </c>
      <c r="C97" s="79"/>
      <c r="D97" s="56" t="s">
        <v>12</v>
      </c>
      <c r="E97" s="56" t="s">
        <v>36</v>
      </c>
      <c r="F97" s="57">
        <v>7</v>
      </c>
      <c r="G97" s="57">
        <v>7</v>
      </c>
      <c r="H97" s="63" t="s">
        <v>89</v>
      </c>
      <c r="I97" s="65">
        <v>5</v>
      </c>
      <c r="J97" s="65">
        <v>1</v>
      </c>
      <c r="K97" s="65">
        <v>1</v>
      </c>
      <c r="L97" s="65">
        <v>1</v>
      </c>
      <c r="M97" s="65">
        <v>1</v>
      </c>
      <c r="N97" s="65">
        <v>1</v>
      </c>
      <c r="O97" s="65">
        <v>1</v>
      </c>
      <c r="P97" s="65">
        <v>1</v>
      </c>
      <c r="Q97" s="65">
        <v>1</v>
      </c>
      <c r="R97" s="65">
        <v>1</v>
      </c>
      <c r="S97" s="65">
        <v>0</v>
      </c>
      <c r="T97" s="65">
        <v>14</v>
      </c>
      <c r="U97" s="80">
        <v>39</v>
      </c>
      <c r="V97" s="65">
        <v>35</v>
      </c>
      <c r="W97" s="65" t="s">
        <v>153</v>
      </c>
    </row>
    <row r="98" spans="1:23" ht="47.25" x14ac:dyDescent="0.25">
      <c r="A98" s="45">
        <v>83</v>
      </c>
      <c r="B98" s="55" t="s">
        <v>228</v>
      </c>
      <c r="C98" s="79"/>
      <c r="D98" s="56" t="s">
        <v>12</v>
      </c>
      <c r="E98" s="56" t="s">
        <v>36</v>
      </c>
      <c r="F98" s="57">
        <v>7</v>
      </c>
      <c r="G98" s="57">
        <v>7</v>
      </c>
      <c r="H98" s="63" t="s">
        <v>89</v>
      </c>
      <c r="I98" s="65">
        <v>3</v>
      </c>
      <c r="J98" s="65">
        <v>1</v>
      </c>
      <c r="K98" s="65">
        <v>1</v>
      </c>
      <c r="L98" s="65">
        <v>0</v>
      </c>
      <c r="M98" s="65">
        <v>0</v>
      </c>
      <c r="N98" s="65">
        <v>1</v>
      </c>
      <c r="O98" s="65">
        <v>1</v>
      </c>
      <c r="P98" s="65">
        <v>0</v>
      </c>
      <c r="Q98" s="65">
        <v>0</v>
      </c>
      <c r="R98" s="65">
        <v>0</v>
      </c>
      <c r="S98" s="65">
        <v>10</v>
      </c>
      <c r="T98" s="65">
        <v>17</v>
      </c>
      <c r="U98" s="80">
        <v>39</v>
      </c>
      <c r="V98" s="65">
        <v>43</v>
      </c>
      <c r="W98" s="65" t="s">
        <v>153</v>
      </c>
    </row>
    <row r="99" spans="1:23" ht="15.75" x14ac:dyDescent="0.25">
      <c r="A99" s="45"/>
      <c r="H99" s="63"/>
      <c r="I99" s="65"/>
      <c r="J99" s="65"/>
      <c r="K99" s="65"/>
      <c r="L99" s="65"/>
      <c r="M99" s="65"/>
      <c r="N99" s="65"/>
      <c r="O99" s="65"/>
      <c r="P99" s="65"/>
      <c r="Q99" s="65"/>
      <c r="R99" s="65"/>
      <c r="S99" s="65"/>
      <c r="T99" s="65"/>
      <c r="U99" s="80"/>
      <c r="V99" s="65"/>
      <c r="W99" s="65"/>
    </row>
    <row r="100" spans="1:23" ht="15.75" x14ac:dyDescent="0.25">
      <c r="A100" s="45"/>
      <c r="H100" s="63"/>
      <c r="I100" s="65"/>
      <c r="J100" s="65"/>
      <c r="K100" s="65"/>
      <c r="L100" s="65"/>
      <c r="M100" s="65"/>
      <c r="N100" s="65"/>
      <c r="O100" s="65"/>
      <c r="P100" s="65"/>
      <c r="Q100" s="65"/>
      <c r="R100" s="65"/>
      <c r="S100" s="65"/>
      <c r="T100" s="65"/>
      <c r="U100" s="80"/>
      <c r="V100" s="65"/>
      <c r="W100" s="65"/>
    </row>
    <row r="101" spans="1:23" ht="15.75" x14ac:dyDescent="0.25">
      <c r="A101" s="45"/>
      <c r="H101" s="63"/>
      <c r="I101" s="65"/>
      <c r="J101" s="65"/>
      <c r="K101" s="65"/>
      <c r="L101" s="65"/>
      <c r="M101" s="65"/>
      <c r="N101" s="65"/>
      <c r="O101" s="65"/>
      <c r="P101" s="65"/>
      <c r="Q101" s="65"/>
      <c r="R101" s="65"/>
      <c r="S101" s="65"/>
      <c r="T101" s="65"/>
      <c r="U101" s="80"/>
      <c r="V101" s="65"/>
      <c r="W101" s="65"/>
    </row>
    <row r="102" spans="1:23" ht="15.75" x14ac:dyDescent="0.25">
      <c r="A102" s="45"/>
      <c r="H102" s="63"/>
      <c r="I102" s="65"/>
      <c r="J102" s="65"/>
      <c r="K102" s="65"/>
      <c r="L102" s="65"/>
      <c r="M102" s="65"/>
      <c r="N102" s="65"/>
      <c r="O102" s="65"/>
      <c r="P102" s="65"/>
      <c r="Q102" s="65"/>
      <c r="R102" s="65"/>
      <c r="S102" s="65"/>
      <c r="T102" s="65"/>
      <c r="U102" s="80"/>
      <c r="V102" s="65"/>
      <c r="W102" s="65"/>
    </row>
    <row r="103" spans="1:23" ht="15.75" x14ac:dyDescent="0.25">
      <c r="A103" s="45"/>
      <c r="H103" s="63"/>
      <c r="I103" s="65"/>
      <c r="J103" s="65"/>
      <c r="K103" s="65"/>
      <c r="L103" s="65"/>
      <c r="M103" s="65"/>
      <c r="N103" s="65"/>
      <c r="O103" s="65"/>
      <c r="P103" s="65"/>
      <c r="Q103" s="65"/>
      <c r="R103" s="65"/>
      <c r="S103" s="65"/>
      <c r="T103" s="65"/>
      <c r="U103" s="80"/>
      <c r="V103" s="65"/>
      <c r="W103" s="65"/>
    </row>
    <row r="104" spans="1:23" ht="15.75" x14ac:dyDescent="0.25">
      <c r="A104" s="45"/>
      <c r="H104" s="63"/>
    </row>
    <row r="105" spans="1:23" ht="15.75" x14ac:dyDescent="0.25">
      <c r="A105" s="45"/>
      <c r="H105" s="63"/>
    </row>
  </sheetData>
  <mergeCells count="10">
    <mergeCell ref="A12:V12"/>
    <mergeCell ref="A13:S13"/>
    <mergeCell ref="A3:S3"/>
    <mergeCell ref="A9:L9"/>
    <mergeCell ref="A5:V5"/>
    <mergeCell ref="A6:V6"/>
    <mergeCell ref="A7:V7"/>
    <mergeCell ref="A8:V8"/>
    <mergeCell ref="A10:V10"/>
    <mergeCell ref="A11:V11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W115"/>
  <sheetViews>
    <sheetView zoomScale="66" zoomScaleNormal="66" workbookViewId="0">
      <selection activeCell="C16" sqref="C16:C106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.33203125" customWidth="1"/>
    <col min="11" max="11" width="13.5" customWidth="1"/>
    <col min="12" max="13" width="12.5" customWidth="1"/>
    <col min="14" max="15" width="13.3320312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23" ht="15" x14ac:dyDescent="0.2">
      <c r="A3" s="134" t="s">
        <v>19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23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3" ht="15" x14ac:dyDescent="0.2">
      <c r="A5" s="135" t="s">
        <v>309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</row>
    <row r="6" spans="1:23" ht="15" x14ac:dyDescent="0.2">
      <c r="A6" s="135" t="s">
        <v>37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</row>
    <row r="7" spans="1:23" ht="15" x14ac:dyDescent="0.25">
      <c r="A7" s="136" t="s">
        <v>24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</row>
    <row r="8" spans="1:23" ht="15" customHeight="1" x14ac:dyDescent="0.2">
      <c r="A8" s="133" t="s">
        <v>83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</row>
    <row r="9" spans="1:23" ht="15" customHeight="1" x14ac:dyDescent="0.2">
      <c r="A9" s="133" t="s">
        <v>84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34"/>
      <c r="N9" s="34"/>
      <c r="O9" s="34"/>
      <c r="P9" s="34"/>
      <c r="Q9" s="34"/>
      <c r="R9" s="34"/>
      <c r="S9" s="2"/>
      <c r="T9" s="2"/>
      <c r="U9" s="2"/>
      <c r="V9" s="2"/>
    </row>
    <row r="10" spans="1:23" ht="14.25" customHeight="1" x14ac:dyDescent="0.2">
      <c r="A10" s="137" t="s">
        <v>85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</row>
    <row r="11" spans="1:23" ht="14.25" customHeight="1" x14ac:dyDescent="0.2">
      <c r="A11" s="137" t="s">
        <v>86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</row>
    <row r="12" spans="1:23" ht="14.25" customHeight="1" x14ac:dyDescent="0.2">
      <c r="A12" s="137" t="s">
        <v>87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</row>
    <row r="13" spans="1:23" ht="12.75" x14ac:dyDescent="0.2">
      <c r="A13" s="139"/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</row>
    <row r="14" spans="1:23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3" ht="102.75" thickBot="1" x14ac:dyDescent="0.25">
      <c r="A15" s="81" t="s">
        <v>0</v>
      </c>
      <c r="B15" s="82" t="s">
        <v>1</v>
      </c>
      <c r="C15" s="81" t="s">
        <v>2</v>
      </c>
      <c r="D15" s="82" t="s">
        <v>11</v>
      </c>
      <c r="E15" s="81" t="s">
        <v>3</v>
      </c>
      <c r="F15" s="83" t="s">
        <v>13</v>
      </c>
      <c r="G15" s="83" t="s">
        <v>14</v>
      </c>
      <c r="H15" s="81" t="s">
        <v>4</v>
      </c>
      <c r="I15" s="84" t="s">
        <v>26</v>
      </c>
      <c r="J15" s="81" t="s">
        <v>27</v>
      </c>
      <c r="K15" s="81" t="s">
        <v>8</v>
      </c>
      <c r="L15" s="83" t="s">
        <v>9</v>
      </c>
      <c r="M15" s="83" t="s">
        <v>28</v>
      </c>
      <c r="N15" s="83" t="s">
        <v>29</v>
      </c>
      <c r="O15" s="83" t="s">
        <v>30</v>
      </c>
      <c r="P15" s="83" t="s">
        <v>31</v>
      </c>
      <c r="Q15" s="83" t="s">
        <v>230</v>
      </c>
      <c r="R15" s="83" t="s">
        <v>33</v>
      </c>
      <c r="S15" s="83" t="s">
        <v>190</v>
      </c>
      <c r="T15" s="81" t="s">
        <v>5</v>
      </c>
      <c r="U15" s="81" t="s">
        <v>6</v>
      </c>
      <c r="V15" s="81" t="s">
        <v>7</v>
      </c>
      <c r="W15" s="81" t="s">
        <v>10</v>
      </c>
    </row>
    <row r="16" spans="1:23" ht="28.5" x14ac:dyDescent="0.2">
      <c r="A16" s="85">
        <v>1</v>
      </c>
      <c r="B16" s="86" t="s">
        <v>231</v>
      </c>
      <c r="C16" s="86"/>
      <c r="D16" s="87" t="s">
        <v>12</v>
      </c>
      <c r="E16" s="87" t="s">
        <v>36</v>
      </c>
      <c r="F16" s="88">
        <v>8</v>
      </c>
      <c r="G16" s="88">
        <v>8</v>
      </c>
      <c r="H16" s="87" t="s">
        <v>89</v>
      </c>
      <c r="I16" s="85">
        <v>5</v>
      </c>
      <c r="J16" s="85">
        <v>1</v>
      </c>
      <c r="K16" s="85">
        <v>1</v>
      </c>
      <c r="L16" s="89">
        <v>1</v>
      </c>
      <c r="M16" s="89">
        <v>1</v>
      </c>
      <c r="N16" s="89">
        <v>1</v>
      </c>
      <c r="O16" s="89">
        <v>1</v>
      </c>
      <c r="P16" s="89">
        <v>1</v>
      </c>
      <c r="Q16" s="89">
        <v>1</v>
      </c>
      <c r="R16" s="89">
        <v>1</v>
      </c>
      <c r="S16" s="89">
        <v>24</v>
      </c>
      <c r="T16" s="89">
        <f t="shared" ref="T16:T65" si="0">SUM(I16:S16)</f>
        <v>38</v>
      </c>
      <c r="U16" s="89">
        <v>39</v>
      </c>
      <c r="V16" s="90">
        <v>97</v>
      </c>
      <c r="W16" s="91" t="s">
        <v>48</v>
      </c>
    </row>
    <row r="17" spans="1:23" ht="25.5" x14ac:dyDescent="0.2">
      <c r="A17" s="71">
        <v>2</v>
      </c>
      <c r="B17" s="92" t="s">
        <v>232</v>
      </c>
      <c r="C17" s="92"/>
      <c r="D17" s="93" t="s">
        <v>12</v>
      </c>
      <c r="E17" s="93" t="s">
        <v>36</v>
      </c>
      <c r="F17" s="88">
        <v>8</v>
      </c>
      <c r="G17" s="88">
        <v>8</v>
      </c>
      <c r="H17" s="93" t="s">
        <v>89</v>
      </c>
      <c r="I17" s="71">
        <v>5</v>
      </c>
      <c r="J17" s="71">
        <v>1</v>
      </c>
      <c r="K17" s="71">
        <v>1</v>
      </c>
      <c r="L17" s="94">
        <v>1</v>
      </c>
      <c r="M17" s="94">
        <v>1</v>
      </c>
      <c r="N17" s="94">
        <v>0</v>
      </c>
      <c r="O17" s="94">
        <v>1</v>
      </c>
      <c r="P17" s="94">
        <v>1</v>
      </c>
      <c r="Q17" s="94">
        <v>1</v>
      </c>
      <c r="R17" s="94">
        <v>1</v>
      </c>
      <c r="S17" s="94">
        <v>24</v>
      </c>
      <c r="T17" s="94">
        <f t="shared" si="0"/>
        <v>37</v>
      </c>
      <c r="U17" s="94">
        <v>39</v>
      </c>
      <c r="V17" s="95">
        <v>94</v>
      </c>
      <c r="W17" s="96" t="s">
        <v>48</v>
      </c>
    </row>
    <row r="18" spans="1:23" ht="25.5" x14ac:dyDescent="0.2">
      <c r="A18" s="71">
        <v>3</v>
      </c>
      <c r="B18" s="86" t="s">
        <v>233</v>
      </c>
      <c r="C18" s="92"/>
      <c r="D18" s="93" t="s">
        <v>12</v>
      </c>
      <c r="E18" s="93" t="s">
        <v>36</v>
      </c>
      <c r="F18" s="88">
        <v>8</v>
      </c>
      <c r="G18" s="88">
        <v>8</v>
      </c>
      <c r="H18" s="93" t="s">
        <v>89</v>
      </c>
      <c r="I18" s="71">
        <v>5</v>
      </c>
      <c r="J18" s="71">
        <v>1</v>
      </c>
      <c r="K18" s="71">
        <v>1</v>
      </c>
      <c r="L18" s="94">
        <v>1</v>
      </c>
      <c r="M18" s="94">
        <v>1</v>
      </c>
      <c r="N18" s="94">
        <v>1</v>
      </c>
      <c r="O18" s="94">
        <v>1</v>
      </c>
      <c r="P18" s="94">
        <v>1</v>
      </c>
      <c r="Q18" s="94">
        <v>1</v>
      </c>
      <c r="R18" s="94">
        <v>1</v>
      </c>
      <c r="S18" s="94">
        <v>17</v>
      </c>
      <c r="T18" s="94">
        <f t="shared" si="0"/>
        <v>31</v>
      </c>
      <c r="U18" s="94">
        <v>39</v>
      </c>
      <c r="V18" s="95">
        <v>79</v>
      </c>
      <c r="W18" s="96" t="s">
        <v>159</v>
      </c>
    </row>
    <row r="19" spans="1:23" ht="25.5" x14ac:dyDescent="0.2">
      <c r="A19" s="71">
        <v>4</v>
      </c>
      <c r="B19" s="92" t="s">
        <v>234</v>
      </c>
      <c r="C19" s="92"/>
      <c r="D19" s="93" t="s">
        <v>12</v>
      </c>
      <c r="E19" s="93" t="s">
        <v>36</v>
      </c>
      <c r="F19" s="88">
        <v>8</v>
      </c>
      <c r="G19" s="88">
        <v>8</v>
      </c>
      <c r="H19" s="93" t="s">
        <v>89</v>
      </c>
      <c r="I19" s="71">
        <v>5</v>
      </c>
      <c r="J19" s="71">
        <v>1</v>
      </c>
      <c r="K19" s="71">
        <v>1</v>
      </c>
      <c r="L19" s="94">
        <v>0</v>
      </c>
      <c r="M19" s="94">
        <v>0</v>
      </c>
      <c r="N19" s="94">
        <v>1</v>
      </c>
      <c r="O19" s="94">
        <v>1</v>
      </c>
      <c r="P19" s="94">
        <v>1</v>
      </c>
      <c r="Q19" s="94">
        <v>1</v>
      </c>
      <c r="R19" s="94">
        <v>1</v>
      </c>
      <c r="S19" s="94">
        <v>18</v>
      </c>
      <c r="T19" s="94">
        <f t="shared" si="0"/>
        <v>30</v>
      </c>
      <c r="U19" s="94">
        <v>39</v>
      </c>
      <c r="V19" s="95">
        <v>76</v>
      </c>
      <c r="W19" s="96" t="s">
        <v>159</v>
      </c>
    </row>
    <row r="20" spans="1:23" ht="25.5" x14ac:dyDescent="0.2">
      <c r="A20" s="71">
        <v>5</v>
      </c>
      <c r="B20" s="86" t="s">
        <v>235</v>
      </c>
      <c r="C20" s="92"/>
      <c r="D20" s="93" t="s">
        <v>12</v>
      </c>
      <c r="E20" s="93" t="s">
        <v>36</v>
      </c>
      <c r="F20" s="88">
        <v>8</v>
      </c>
      <c r="G20" s="88">
        <v>8</v>
      </c>
      <c r="H20" s="93" t="s">
        <v>89</v>
      </c>
      <c r="I20" s="71">
        <v>5</v>
      </c>
      <c r="J20" s="71">
        <v>1</v>
      </c>
      <c r="K20" s="71">
        <v>0</v>
      </c>
      <c r="L20" s="94">
        <v>1</v>
      </c>
      <c r="M20" s="94">
        <v>1</v>
      </c>
      <c r="N20" s="94">
        <v>1</v>
      </c>
      <c r="O20" s="94">
        <v>1</v>
      </c>
      <c r="P20" s="94">
        <v>1</v>
      </c>
      <c r="Q20" s="94">
        <v>0</v>
      </c>
      <c r="R20" s="94">
        <v>1</v>
      </c>
      <c r="S20" s="94">
        <v>19</v>
      </c>
      <c r="T20" s="94">
        <f t="shared" si="0"/>
        <v>31</v>
      </c>
      <c r="U20" s="94">
        <v>39</v>
      </c>
      <c r="V20" s="95">
        <v>79</v>
      </c>
      <c r="W20" s="96" t="s">
        <v>159</v>
      </c>
    </row>
    <row r="21" spans="1:23" ht="25.5" x14ac:dyDescent="0.2">
      <c r="A21" s="71">
        <v>6</v>
      </c>
      <c r="B21" s="92" t="s">
        <v>236</v>
      </c>
      <c r="C21" s="92"/>
      <c r="D21" s="93" t="s">
        <v>12</v>
      </c>
      <c r="E21" s="93" t="s">
        <v>36</v>
      </c>
      <c r="F21" s="88">
        <v>8</v>
      </c>
      <c r="G21" s="88">
        <v>8</v>
      </c>
      <c r="H21" s="93" t="s">
        <v>81</v>
      </c>
      <c r="I21" s="71">
        <v>5</v>
      </c>
      <c r="J21" s="71">
        <v>0</v>
      </c>
      <c r="K21" s="71">
        <v>1</v>
      </c>
      <c r="L21" s="71">
        <v>1</v>
      </c>
      <c r="M21" s="71">
        <v>1</v>
      </c>
      <c r="N21" s="71">
        <v>1</v>
      </c>
      <c r="O21" s="71">
        <v>1</v>
      </c>
      <c r="P21" s="94">
        <v>1</v>
      </c>
      <c r="Q21" s="94">
        <v>0</v>
      </c>
      <c r="R21" s="94">
        <v>1</v>
      </c>
      <c r="S21" s="94">
        <v>19</v>
      </c>
      <c r="T21" s="94">
        <f t="shared" si="0"/>
        <v>31</v>
      </c>
      <c r="U21" s="94">
        <v>39</v>
      </c>
      <c r="V21" s="95">
        <v>79</v>
      </c>
      <c r="W21" s="96" t="s">
        <v>159</v>
      </c>
    </row>
    <row r="22" spans="1:23" ht="28.5" x14ac:dyDescent="0.2">
      <c r="A22" s="71">
        <v>7</v>
      </c>
      <c r="B22" s="86" t="s">
        <v>237</v>
      </c>
      <c r="C22" s="92"/>
      <c r="D22" s="87" t="s">
        <v>12</v>
      </c>
      <c r="E22" s="87" t="s">
        <v>36</v>
      </c>
      <c r="F22" s="88">
        <v>8</v>
      </c>
      <c r="G22" s="88">
        <v>8</v>
      </c>
      <c r="H22" s="93" t="s">
        <v>81</v>
      </c>
      <c r="I22" s="71">
        <v>4</v>
      </c>
      <c r="J22" s="71">
        <v>1</v>
      </c>
      <c r="K22" s="71">
        <v>1</v>
      </c>
      <c r="L22" s="94">
        <v>0</v>
      </c>
      <c r="M22" s="94">
        <v>0</v>
      </c>
      <c r="N22" s="94">
        <v>1</v>
      </c>
      <c r="O22" s="94">
        <v>1</v>
      </c>
      <c r="P22" s="94">
        <v>1</v>
      </c>
      <c r="Q22" s="94">
        <v>0</v>
      </c>
      <c r="R22" s="94">
        <v>1</v>
      </c>
      <c r="S22" s="94">
        <v>20</v>
      </c>
      <c r="T22" s="94">
        <f t="shared" si="0"/>
        <v>30</v>
      </c>
      <c r="U22" s="94">
        <v>39</v>
      </c>
      <c r="V22" s="95">
        <v>76</v>
      </c>
      <c r="W22" s="96" t="s">
        <v>159</v>
      </c>
    </row>
    <row r="23" spans="1:23" ht="25.5" x14ac:dyDescent="0.2">
      <c r="A23" s="71">
        <v>8</v>
      </c>
      <c r="B23" s="92" t="s">
        <v>238</v>
      </c>
      <c r="C23" s="92"/>
      <c r="D23" s="93" t="s">
        <v>12</v>
      </c>
      <c r="E23" s="93" t="s">
        <v>36</v>
      </c>
      <c r="F23" s="88">
        <v>8</v>
      </c>
      <c r="G23" s="88">
        <v>8</v>
      </c>
      <c r="H23" s="93" t="s">
        <v>77</v>
      </c>
      <c r="I23" s="71">
        <v>4</v>
      </c>
      <c r="J23" s="71">
        <v>1</v>
      </c>
      <c r="K23" s="71">
        <v>1</v>
      </c>
      <c r="L23" s="94">
        <v>1</v>
      </c>
      <c r="M23" s="94">
        <v>1</v>
      </c>
      <c r="N23" s="94">
        <v>1</v>
      </c>
      <c r="O23" s="94">
        <v>1</v>
      </c>
      <c r="P23" s="94">
        <v>1</v>
      </c>
      <c r="Q23" s="94">
        <v>0</v>
      </c>
      <c r="R23" s="94">
        <v>1</v>
      </c>
      <c r="S23" s="94">
        <v>18</v>
      </c>
      <c r="T23" s="94">
        <f t="shared" si="0"/>
        <v>30</v>
      </c>
      <c r="U23" s="94">
        <v>39</v>
      </c>
      <c r="V23" s="95">
        <v>76</v>
      </c>
      <c r="W23" s="96" t="s">
        <v>159</v>
      </c>
    </row>
    <row r="24" spans="1:23" ht="25.5" x14ac:dyDescent="0.2">
      <c r="A24" s="71">
        <v>9</v>
      </c>
      <c r="B24" s="92" t="s">
        <v>239</v>
      </c>
      <c r="C24" s="92"/>
      <c r="D24" s="93" t="s">
        <v>12</v>
      </c>
      <c r="E24" s="93" t="s">
        <v>36</v>
      </c>
      <c r="F24" s="88">
        <v>8</v>
      </c>
      <c r="G24" s="88">
        <v>8</v>
      </c>
      <c r="H24" s="93" t="s">
        <v>77</v>
      </c>
      <c r="I24" s="71">
        <v>5</v>
      </c>
      <c r="J24" s="71">
        <v>0</v>
      </c>
      <c r="K24" s="71">
        <v>0</v>
      </c>
      <c r="L24" s="94">
        <v>1</v>
      </c>
      <c r="M24" s="94">
        <v>1</v>
      </c>
      <c r="N24" s="94">
        <v>1</v>
      </c>
      <c r="O24" s="94">
        <v>1</v>
      </c>
      <c r="P24" s="94">
        <v>1</v>
      </c>
      <c r="Q24" s="94">
        <v>1</v>
      </c>
      <c r="R24" s="94">
        <v>0</v>
      </c>
      <c r="S24" s="94">
        <v>20</v>
      </c>
      <c r="T24" s="94">
        <f t="shared" si="0"/>
        <v>31</v>
      </c>
      <c r="U24" s="94">
        <v>39</v>
      </c>
      <c r="V24" s="95">
        <v>79</v>
      </c>
      <c r="W24" s="96" t="s">
        <v>159</v>
      </c>
    </row>
    <row r="25" spans="1:23" ht="25.5" x14ac:dyDescent="0.2">
      <c r="A25" s="71">
        <v>10</v>
      </c>
      <c r="B25" s="92" t="s">
        <v>240</v>
      </c>
      <c r="C25" s="92"/>
      <c r="D25" s="93" t="s">
        <v>12</v>
      </c>
      <c r="E25" s="93" t="s">
        <v>36</v>
      </c>
      <c r="F25" s="88">
        <v>8</v>
      </c>
      <c r="G25" s="88">
        <v>8</v>
      </c>
      <c r="H25" s="93" t="s">
        <v>77</v>
      </c>
      <c r="I25" s="71">
        <v>5</v>
      </c>
      <c r="J25" s="71">
        <v>1</v>
      </c>
      <c r="K25" s="71">
        <v>1</v>
      </c>
      <c r="L25" s="94">
        <v>1</v>
      </c>
      <c r="M25" s="94">
        <v>1</v>
      </c>
      <c r="N25" s="94">
        <v>1</v>
      </c>
      <c r="O25" s="94">
        <v>0</v>
      </c>
      <c r="P25" s="94">
        <v>0</v>
      </c>
      <c r="Q25" s="94">
        <v>0</v>
      </c>
      <c r="R25" s="94">
        <v>1</v>
      </c>
      <c r="S25" s="94">
        <v>21</v>
      </c>
      <c r="T25" s="94">
        <f t="shared" si="0"/>
        <v>32</v>
      </c>
      <c r="U25" s="94">
        <v>39</v>
      </c>
      <c r="V25" s="95">
        <v>82</v>
      </c>
      <c r="W25" s="96" t="s">
        <v>159</v>
      </c>
    </row>
    <row r="26" spans="1:23" ht="25.5" x14ac:dyDescent="0.2">
      <c r="A26" s="71">
        <v>11</v>
      </c>
      <c r="B26" s="92" t="s">
        <v>241</v>
      </c>
      <c r="C26" s="92"/>
      <c r="D26" s="93" t="s">
        <v>12</v>
      </c>
      <c r="E26" s="93" t="s">
        <v>36</v>
      </c>
      <c r="F26" s="88">
        <v>8</v>
      </c>
      <c r="G26" s="88">
        <v>8</v>
      </c>
      <c r="H26" s="93" t="s">
        <v>77</v>
      </c>
      <c r="I26" s="71">
        <v>5</v>
      </c>
      <c r="J26" s="71">
        <v>1</v>
      </c>
      <c r="K26" s="71">
        <v>1</v>
      </c>
      <c r="L26" s="94">
        <v>1</v>
      </c>
      <c r="M26" s="94">
        <v>1</v>
      </c>
      <c r="N26" s="94">
        <v>1</v>
      </c>
      <c r="O26" s="94">
        <v>1</v>
      </c>
      <c r="P26" s="94">
        <v>1</v>
      </c>
      <c r="Q26" s="94">
        <v>1</v>
      </c>
      <c r="R26" s="94">
        <v>1</v>
      </c>
      <c r="S26" s="94">
        <v>17</v>
      </c>
      <c r="T26" s="94">
        <f t="shared" si="0"/>
        <v>31</v>
      </c>
      <c r="U26" s="94">
        <v>39</v>
      </c>
      <c r="V26" s="95">
        <v>79</v>
      </c>
      <c r="W26" s="96" t="s">
        <v>159</v>
      </c>
    </row>
    <row r="27" spans="1:23" ht="25.5" x14ac:dyDescent="0.2">
      <c r="A27" s="71">
        <v>12</v>
      </c>
      <c r="B27" s="92" t="s">
        <v>242</v>
      </c>
      <c r="C27" s="93"/>
      <c r="D27" s="93" t="s">
        <v>12</v>
      </c>
      <c r="E27" s="93" t="s">
        <v>36</v>
      </c>
      <c r="F27" s="88">
        <v>8</v>
      </c>
      <c r="G27" s="88">
        <v>8</v>
      </c>
      <c r="H27" s="93" t="s">
        <v>89</v>
      </c>
      <c r="I27" s="71">
        <v>5</v>
      </c>
      <c r="J27" s="71">
        <v>1</v>
      </c>
      <c r="K27" s="71">
        <v>1</v>
      </c>
      <c r="L27" s="94">
        <v>1</v>
      </c>
      <c r="M27" s="94">
        <v>1</v>
      </c>
      <c r="N27" s="94">
        <v>1</v>
      </c>
      <c r="O27" s="94">
        <v>1</v>
      </c>
      <c r="P27" s="94">
        <v>1</v>
      </c>
      <c r="Q27" s="94">
        <v>1</v>
      </c>
      <c r="R27" s="94">
        <v>1</v>
      </c>
      <c r="S27" s="94">
        <v>0</v>
      </c>
      <c r="T27" s="94">
        <f t="shared" si="0"/>
        <v>14</v>
      </c>
      <c r="U27" s="94">
        <v>39</v>
      </c>
      <c r="V27" s="94">
        <v>35</v>
      </c>
      <c r="W27" s="71" t="s">
        <v>153</v>
      </c>
    </row>
    <row r="28" spans="1:23" ht="28.5" x14ac:dyDescent="0.2">
      <c r="A28" s="71">
        <v>13</v>
      </c>
      <c r="B28" s="92" t="s">
        <v>243</v>
      </c>
      <c r="C28" s="93"/>
      <c r="D28" s="87" t="s">
        <v>12</v>
      </c>
      <c r="E28" s="87" t="s">
        <v>36</v>
      </c>
      <c r="F28" s="88">
        <v>8</v>
      </c>
      <c r="G28" s="88">
        <v>8</v>
      </c>
      <c r="H28" s="93" t="s">
        <v>89</v>
      </c>
      <c r="I28" s="71">
        <v>4</v>
      </c>
      <c r="J28" s="71">
        <v>1</v>
      </c>
      <c r="K28" s="71">
        <v>1</v>
      </c>
      <c r="L28" s="94">
        <v>1</v>
      </c>
      <c r="M28" s="94">
        <v>1</v>
      </c>
      <c r="N28" s="94">
        <v>0</v>
      </c>
      <c r="O28" s="94">
        <v>0</v>
      </c>
      <c r="P28" s="94">
        <v>0</v>
      </c>
      <c r="Q28" s="94">
        <v>0</v>
      </c>
      <c r="R28" s="94">
        <v>1</v>
      </c>
      <c r="S28" s="94">
        <v>13</v>
      </c>
      <c r="T28" s="94">
        <f t="shared" si="0"/>
        <v>22</v>
      </c>
      <c r="U28" s="94">
        <v>39</v>
      </c>
      <c r="V28" s="94">
        <v>56</v>
      </c>
      <c r="W28" s="71" t="s">
        <v>159</v>
      </c>
    </row>
    <row r="29" spans="1:23" ht="25.5" x14ac:dyDescent="0.2">
      <c r="A29" s="71">
        <v>14</v>
      </c>
      <c r="B29" s="92" t="s">
        <v>244</v>
      </c>
      <c r="C29" s="93"/>
      <c r="D29" s="93" t="s">
        <v>12</v>
      </c>
      <c r="E29" s="93" t="s">
        <v>36</v>
      </c>
      <c r="F29" s="88">
        <v>8</v>
      </c>
      <c r="G29" s="88">
        <v>8</v>
      </c>
      <c r="H29" s="93" t="s">
        <v>89</v>
      </c>
      <c r="I29" s="71">
        <v>3</v>
      </c>
      <c r="J29" s="71">
        <v>1</v>
      </c>
      <c r="K29" s="71">
        <v>1</v>
      </c>
      <c r="L29" s="94">
        <v>1</v>
      </c>
      <c r="M29" s="94">
        <v>1</v>
      </c>
      <c r="N29" s="94">
        <v>1</v>
      </c>
      <c r="O29" s="94">
        <v>0</v>
      </c>
      <c r="P29" s="94">
        <v>0</v>
      </c>
      <c r="Q29" s="94">
        <v>1</v>
      </c>
      <c r="R29" s="94">
        <v>0</v>
      </c>
      <c r="S29" s="94">
        <v>10</v>
      </c>
      <c r="T29" s="94">
        <f t="shared" si="0"/>
        <v>19</v>
      </c>
      <c r="U29" s="94">
        <v>39</v>
      </c>
      <c r="V29" s="94">
        <v>48</v>
      </c>
      <c r="W29" s="71" t="s">
        <v>153</v>
      </c>
    </row>
    <row r="30" spans="1:23" ht="25.5" x14ac:dyDescent="0.2">
      <c r="A30" s="71">
        <v>15</v>
      </c>
      <c r="B30" s="92" t="s">
        <v>245</v>
      </c>
      <c r="C30" s="93"/>
      <c r="D30" s="93" t="s">
        <v>12</v>
      </c>
      <c r="E30" s="93" t="s">
        <v>36</v>
      </c>
      <c r="F30" s="88">
        <v>8</v>
      </c>
      <c r="G30" s="88">
        <v>8</v>
      </c>
      <c r="H30" s="93" t="s">
        <v>89</v>
      </c>
      <c r="I30" s="71">
        <v>4</v>
      </c>
      <c r="J30" s="71">
        <v>1</v>
      </c>
      <c r="K30" s="71">
        <v>1</v>
      </c>
      <c r="L30" s="94">
        <v>1</v>
      </c>
      <c r="M30" s="94">
        <v>0</v>
      </c>
      <c r="N30" s="94">
        <v>0</v>
      </c>
      <c r="O30" s="94">
        <v>0</v>
      </c>
      <c r="P30" s="94">
        <v>1</v>
      </c>
      <c r="Q30" s="94">
        <v>1</v>
      </c>
      <c r="R30" s="94">
        <v>1</v>
      </c>
      <c r="S30" s="94">
        <v>10</v>
      </c>
      <c r="T30" s="94">
        <f t="shared" si="0"/>
        <v>20</v>
      </c>
      <c r="U30" s="94">
        <v>39</v>
      </c>
      <c r="V30" s="94">
        <v>51</v>
      </c>
      <c r="W30" s="71" t="s">
        <v>159</v>
      </c>
    </row>
    <row r="31" spans="1:23" ht="25.5" x14ac:dyDescent="0.2">
      <c r="A31" s="71">
        <v>16</v>
      </c>
      <c r="B31" s="92" t="s">
        <v>246</v>
      </c>
      <c r="C31" s="93"/>
      <c r="D31" s="93" t="s">
        <v>12</v>
      </c>
      <c r="E31" s="93" t="s">
        <v>36</v>
      </c>
      <c r="F31" s="88">
        <v>8</v>
      </c>
      <c r="G31" s="88">
        <v>8</v>
      </c>
      <c r="H31" s="93" t="s">
        <v>89</v>
      </c>
      <c r="I31" s="71">
        <v>4</v>
      </c>
      <c r="J31" s="71">
        <v>1</v>
      </c>
      <c r="K31" s="71">
        <v>1</v>
      </c>
      <c r="L31" s="94">
        <v>0</v>
      </c>
      <c r="M31" s="94">
        <v>0</v>
      </c>
      <c r="N31" s="94">
        <v>1</v>
      </c>
      <c r="O31" s="94">
        <v>0</v>
      </c>
      <c r="P31" s="94">
        <v>1</v>
      </c>
      <c r="Q31" s="94">
        <v>1</v>
      </c>
      <c r="R31" s="94">
        <v>0</v>
      </c>
      <c r="S31" s="94">
        <v>15</v>
      </c>
      <c r="T31" s="94">
        <f t="shared" si="0"/>
        <v>24</v>
      </c>
      <c r="U31" s="94">
        <v>39</v>
      </c>
      <c r="V31" s="94">
        <v>61</v>
      </c>
      <c r="W31" s="71" t="s">
        <v>159</v>
      </c>
    </row>
    <row r="32" spans="1:23" ht="25.5" x14ac:dyDescent="0.2">
      <c r="A32" s="71">
        <v>17</v>
      </c>
      <c r="B32" s="86" t="s">
        <v>247</v>
      </c>
      <c r="C32" s="93"/>
      <c r="D32" s="93" t="s">
        <v>12</v>
      </c>
      <c r="E32" s="93" t="s">
        <v>36</v>
      </c>
      <c r="F32" s="88">
        <v>8</v>
      </c>
      <c r="G32" s="88">
        <v>8</v>
      </c>
      <c r="H32" s="93" t="s">
        <v>81</v>
      </c>
      <c r="I32" s="71">
        <v>4</v>
      </c>
      <c r="J32" s="71">
        <v>1</v>
      </c>
      <c r="K32" s="71">
        <v>1</v>
      </c>
      <c r="L32" s="94">
        <v>1</v>
      </c>
      <c r="M32" s="94">
        <v>0</v>
      </c>
      <c r="N32" s="94">
        <v>0</v>
      </c>
      <c r="O32" s="94">
        <v>0</v>
      </c>
      <c r="P32" s="94">
        <v>1</v>
      </c>
      <c r="Q32" s="94">
        <v>1</v>
      </c>
      <c r="R32" s="94">
        <v>1</v>
      </c>
      <c r="S32" s="94">
        <v>10</v>
      </c>
      <c r="T32" s="94">
        <f t="shared" si="0"/>
        <v>20</v>
      </c>
      <c r="U32" s="94">
        <v>39</v>
      </c>
      <c r="V32" s="94">
        <v>51</v>
      </c>
      <c r="W32" s="71" t="s">
        <v>159</v>
      </c>
    </row>
    <row r="33" spans="1:23" ht="25.5" x14ac:dyDescent="0.2">
      <c r="A33" s="71">
        <v>18</v>
      </c>
      <c r="B33" s="92" t="s">
        <v>248</v>
      </c>
      <c r="C33" s="93"/>
      <c r="D33" s="93" t="s">
        <v>12</v>
      </c>
      <c r="E33" s="93" t="s">
        <v>36</v>
      </c>
      <c r="F33" s="88">
        <v>8</v>
      </c>
      <c r="G33" s="88">
        <v>8</v>
      </c>
      <c r="H33" s="93" t="s">
        <v>81</v>
      </c>
      <c r="I33" s="71">
        <v>5</v>
      </c>
      <c r="J33" s="71">
        <v>1</v>
      </c>
      <c r="K33" s="71">
        <v>1</v>
      </c>
      <c r="L33" s="94">
        <v>1</v>
      </c>
      <c r="M33" s="94">
        <v>0</v>
      </c>
      <c r="N33" s="94">
        <v>1</v>
      </c>
      <c r="O33" s="94">
        <v>0</v>
      </c>
      <c r="P33" s="94">
        <v>0</v>
      </c>
      <c r="Q33" s="94">
        <v>0</v>
      </c>
      <c r="R33" s="94">
        <v>1</v>
      </c>
      <c r="S33" s="94">
        <v>10</v>
      </c>
      <c r="T33" s="94">
        <f t="shared" si="0"/>
        <v>20</v>
      </c>
      <c r="U33" s="94">
        <v>39</v>
      </c>
      <c r="V33" s="94">
        <v>51</v>
      </c>
      <c r="W33" s="71" t="s">
        <v>159</v>
      </c>
    </row>
    <row r="34" spans="1:23" ht="28.5" x14ac:dyDescent="0.2">
      <c r="A34" s="71">
        <v>19</v>
      </c>
      <c r="B34" s="86" t="s">
        <v>249</v>
      </c>
      <c r="C34" s="93"/>
      <c r="D34" s="87" t="s">
        <v>12</v>
      </c>
      <c r="E34" s="87" t="s">
        <v>36</v>
      </c>
      <c r="F34" s="88">
        <v>8</v>
      </c>
      <c r="G34" s="88">
        <v>8</v>
      </c>
      <c r="H34" s="93" t="s">
        <v>81</v>
      </c>
      <c r="I34" s="8">
        <v>5</v>
      </c>
      <c r="J34" s="8">
        <v>1</v>
      </c>
      <c r="K34" s="8">
        <v>1</v>
      </c>
      <c r="L34" s="16">
        <v>1</v>
      </c>
      <c r="M34" s="16">
        <v>1</v>
      </c>
      <c r="N34" s="16">
        <v>0</v>
      </c>
      <c r="O34" s="16">
        <v>0</v>
      </c>
      <c r="P34" s="16">
        <v>0</v>
      </c>
      <c r="Q34" s="16">
        <v>1</v>
      </c>
      <c r="R34" s="16">
        <v>0</v>
      </c>
      <c r="S34" s="16">
        <v>8</v>
      </c>
      <c r="T34" s="16">
        <f t="shared" si="0"/>
        <v>18</v>
      </c>
      <c r="U34" s="19">
        <v>39</v>
      </c>
      <c r="V34" s="16">
        <v>46</v>
      </c>
      <c r="W34" s="8" t="s">
        <v>153</v>
      </c>
    </row>
    <row r="35" spans="1:23" ht="25.5" x14ac:dyDescent="0.2">
      <c r="A35" s="71">
        <v>20</v>
      </c>
      <c r="B35" s="92" t="s">
        <v>250</v>
      </c>
      <c r="C35" s="93"/>
      <c r="D35" s="93" t="s">
        <v>12</v>
      </c>
      <c r="E35" s="93" t="s">
        <v>36</v>
      </c>
      <c r="F35" s="88">
        <v>8</v>
      </c>
      <c r="G35" s="88">
        <v>8</v>
      </c>
      <c r="H35" s="93" t="s">
        <v>81</v>
      </c>
      <c r="I35" s="8">
        <v>3</v>
      </c>
      <c r="J35" s="8">
        <v>1</v>
      </c>
      <c r="K35" s="8">
        <v>1</v>
      </c>
      <c r="L35" s="16">
        <v>0</v>
      </c>
      <c r="M35" s="16">
        <v>0</v>
      </c>
      <c r="N35" s="16">
        <v>1</v>
      </c>
      <c r="O35" s="16">
        <v>0</v>
      </c>
      <c r="P35" s="16">
        <v>0</v>
      </c>
      <c r="Q35" s="16">
        <v>0</v>
      </c>
      <c r="R35" s="16">
        <v>0</v>
      </c>
      <c r="S35" s="16">
        <v>13</v>
      </c>
      <c r="T35" s="16">
        <f t="shared" si="0"/>
        <v>19</v>
      </c>
      <c r="U35" s="16">
        <v>39</v>
      </c>
      <c r="V35" s="16">
        <v>48</v>
      </c>
      <c r="W35" s="8" t="s">
        <v>153</v>
      </c>
    </row>
    <row r="36" spans="1:23" ht="25.5" x14ac:dyDescent="0.2">
      <c r="A36" s="71">
        <v>21</v>
      </c>
      <c r="B36" s="86" t="s">
        <v>251</v>
      </c>
      <c r="C36" s="93"/>
      <c r="D36" s="93" t="s">
        <v>12</v>
      </c>
      <c r="E36" s="93" t="s">
        <v>36</v>
      </c>
      <c r="F36" s="88">
        <v>8</v>
      </c>
      <c r="G36" s="88">
        <v>8</v>
      </c>
      <c r="H36" s="93" t="s">
        <v>81</v>
      </c>
      <c r="I36" s="8">
        <v>3</v>
      </c>
      <c r="J36" s="8">
        <v>1</v>
      </c>
      <c r="K36" s="8">
        <v>1</v>
      </c>
      <c r="L36" s="16">
        <v>0</v>
      </c>
      <c r="M36" s="16">
        <v>1</v>
      </c>
      <c r="N36" s="16">
        <v>1</v>
      </c>
      <c r="O36" s="16">
        <v>1</v>
      </c>
      <c r="P36" s="16">
        <v>1</v>
      </c>
      <c r="Q36" s="16">
        <v>1</v>
      </c>
      <c r="R36" s="16">
        <v>1</v>
      </c>
      <c r="S36" s="16">
        <v>0</v>
      </c>
      <c r="T36" s="16">
        <f t="shared" si="0"/>
        <v>11</v>
      </c>
      <c r="U36" s="16">
        <v>39</v>
      </c>
      <c r="V36" s="16">
        <v>28</v>
      </c>
      <c r="W36" s="8" t="s">
        <v>153</v>
      </c>
    </row>
    <row r="37" spans="1:23" ht="25.5" x14ac:dyDescent="0.2">
      <c r="A37" s="71">
        <v>22</v>
      </c>
      <c r="B37" s="92" t="s">
        <v>252</v>
      </c>
      <c r="C37" s="93"/>
      <c r="D37" s="93" t="s">
        <v>12</v>
      </c>
      <c r="E37" s="93" t="s">
        <v>36</v>
      </c>
      <c r="F37" s="88">
        <v>8</v>
      </c>
      <c r="G37" s="88">
        <v>8</v>
      </c>
      <c r="H37" s="93" t="s">
        <v>77</v>
      </c>
      <c r="I37" s="8">
        <v>5</v>
      </c>
      <c r="J37" s="8">
        <v>1</v>
      </c>
      <c r="K37" s="8">
        <v>1</v>
      </c>
      <c r="L37" s="16">
        <v>1</v>
      </c>
      <c r="M37" s="16">
        <v>0</v>
      </c>
      <c r="N37" s="16">
        <v>0</v>
      </c>
      <c r="O37" s="16">
        <v>0</v>
      </c>
      <c r="P37" s="16"/>
      <c r="Q37" s="16">
        <v>1</v>
      </c>
      <c r="R37" s="16">
        <v>1</v>
      </c>
      <c r="S37" s="16">
        <v>9</v>
      </c>
      <c r="T37" s="16">
        <f t="shared" si="0"/>
        <v>19</v>
      </c>
      <c r="U37" s="16">
        <v>39</v>
      </c>
      <c r="V37" s="16">
        <v>48</v>
      </c>
      <c r="W37" s="8" t="s">
        <v>153</v>
      </c>
    </row>
    <row r="38" spans="1:23" ht="25.5" x14ac:dyDescent="0.2">
      <c r="A38" s="71">
        <v>23</v>
      </c>
      <c r="B38" s="86" t="s">
        <v>253</v>
      </c>
      <c r="C38" s="93"/>
      <c r="D38" s="93" t="s">
        <v>12</v>
      </c>
      <c r="E38" s="93" t="s">
        <v>36</v>
      </c>
      <c r="F38" s="88">
        <v>8</v>
      </c>
      <c r="G38" s="88">
        <v>8</v>
      </c>
      <c r="H38" s="93" t="s">
        <v>77</v>
      </c>
      <c r="I38" s="71">
        <v>4</v>
      </c>
      <c r="J38" s="71">
        <v>1</v>
      </c>
      <c r="K38" s="71">
        <v>1</v>
      </c>
      <c r="L38" s="94">
        <v>1</v>
      </c>
      <c r="M38" s="94">
        <v>1</v>
      </c>
      <c r="N38" s="94">
        <v>1</v>
      </c>
      <c r="O38" s="94">
        <v>0</v>
      </c>
      <c r="P38" s="94">
        <v>0</v>
      </c>
      <c r="Q38" s="94">
        <v>1</v>
      </c>
      <c r="R38" s="94">
        <v>0</v>
      </c>
      <c r="S38" s="94">
        <v>14</v>
      </c>
      <c r="T38" s="94">
        <f t="shared" si="0"/>
        <v>24</v>
      </c>
      <c r="U38" s="94">
        <v>39</v>
      </c>
      <c r="V38" s="94">
        <v>61</v>
      </c>
      <c r="W38" s="71" t="s">
        <v>159</v>
      </c>
    </row>
    <row r="39" spans="1:23" ht="25.5" x14ac:dyDescent="0.2">
      <c r="A39" s="71">
        <v>24</v>
      </c>
      <c r="B39" s="92" t="s">
        <v>254</v>
      </c>
      <c r="C39" s="93"/>
      <c r="D39" s="93" t="s">
        <v>12</v>
      </c>
      <c r="E39" s="93" t="s">
        <v>36</v>
      </c>
      <c r="F39" s="88">
        <v>8</v>
      </c>
      <c r="G39" s="88">
        <v>8</v>
      </c>
      <c r="H39" s="93" t="s">
        <v>77</v>
      </c>
      <c r="I39" s="71">
        <v>2</v>
      </c>
      <c r="J39" s="71">
        <v>1</v>
      </c>
      <c r="K39" s="71">
        <v>1</v>
      </c>
      <c r="L39" s="94">
        <v>1</v>
      </c>
      <c r="M39" s="94">
        <v>0</v>
      </c>
      <c r="N39" s="94">
        <v>0</v>
      </c>
      <c r="O39" s="94">
        <v>0</v>
      </c>
      <c r="P39" s="94">
        <v>1</v>
      </c>
      <c r="Q39" s="94">
        <v>1</v>
      </c>
      <c r="R39" s="94">
        <v>0</v>
      </c>
      <c r="S39" s="94">
        <v>12</v>
      </c>
      <c r="T39" s="94">
        <f t="shared" si="0"/>
        <v>19</v>
      </c>
      <c r="U39" s="94">
        <v>39</v>
      </c>
      <c r="V39" s="94">
        <v>48</v>
      </c>
      <c r="W39" s="71" t="s">
        <v>153</v>
      </c>
    </row>
    <row r="40" spans="1:23" ht="28.5" x14ac:dyDescent="0.2">
      <c r="A40" s="71">
        <v>25</v>
      </c>
      <c r="B40" s="92" t="s">
        <v>255</v>
      </c>
      <c r="C40" s="93"/>
      <c r="D40" s="87" t="s">
        <v>12</v>
      </c>
      <c r="E40" s="87" t="s">
        <v>36</v>
      </c>
      <c r="F40" s="88">
        <v>8</v>
      </c>
      <c r="G40" s="88">
        <v>8</v>
      </c>
      <c r="H40" s="93" t="s">
        <v>77</v>
      </c>
      <c r="I40" s="71">
        <v>3</v>
      </c>
      <c r="J40" s="71">
        <v>1</v>
      </c>
      <c r="K40" s="71">
        <v>1</v>
      </c>
      <c r="L40" s="94">
        <v>0</v>
      </c>
      <c r="M40" s="94">
        <v>0</v>
      </c>
      <c r="N40" s="94">
        <v>1</v>
      </c>
      <c r="O40" s="94">
        <v>1</v>
      </c>
      <c r="P40" s="94">
        <v>1</v>
      </c>
      <c r="Q40" s="94">
        <v>0</v>
      </c>
      <c r="R40" s="94">
        <v>1</v>
      </c>
      <c r="S40" s="94">
        <v>8</v>
      </c>
      <c r="T40" s="94">
        <f t="shared" si="0"/>
        <v>17</v>
      </c>
      <c r="U40" s="94">
        <v>39</v>
      </c>
      <c r="V40" s="94">
        <v>43</v>
      </c>
      <c r="W40" s="71" t="s">
        <v>153</v>
      </c>
    </row>
    <row r="41" spans="1:23" ht="25.5" x14ac:dyDescent="0.2">
      <c r="A41" s="71">
        <v>26</v>
      </c>
      <c r="B41" s="92" t="s">
        <v>256</v>
      </c>
      <c r="C41" s="93"/>
      <c r="D41" s="93" t="s">
        <v>12</v>
      </c>
      <c r="E41" s="93" t="s">
        <v>36</v>
      </c>
      <c r="F41" s="88">
        <v>8</v>
      </c>
      <c r="G41" s="88">
        <v>8</v>
      </c>
      <c r="H41" s="93" t="s">
        <v>77</v>
      </c>
      <c r="I41" s="71">
        <v>2</v>
      </c>
      <c r="J41" s="71">
        <v>1</v>
      </c>
      <c r="K41" s="71">
        <v>0</v>
      </c>
      <c r="L41" s="94">
        <v>1</v>
      </c>
      <c r="M41" s="94">
        <v>1</v>
      </c>
      <c r="N41" s="94">
        <v>1</v>
      </c>
      <c r="O41" s="94">
        <v>0</v>
      </c>
      <c r="P41" s="94">
        <v>1</v>
      </c>
      <c r="Q41" s="94">
        <v>0</v>
      </c>
      <c r="R41" s="94">
        <v>1</v>
      </c>
      <c r="S41" s="94">
        <v>11</v>
      </c>
      <c r="T41" s="94">
        <f t="shared" si="0"/>
        <v>19</v>
      </c>
      <c r="U41" s="94">
        <v>39</v>
      </c>
      <c r="V41" s="94">
        <v>48</v>
      </c>
      <c r="W41" s="71" t="s">
        <v>153</v>
      </c>
    </row>
    <row r="42" spans="1:23" ht="25.5" x14ac:dyDescent="0.2">
      <c r="A42" s="71">
        <v>27</v>
      </c>
      <c r="B42" s="92" t="s">
        <v>257</v>
      </c>
      <c r="C42" s="93"/>
      <c r="D42" s="93" t="s">
        <v>12</v>
      </c>
      <c r="E42" s="93" t="s">
        <v>36</v>
      </c>
      <c r="F42" s="88">
        <v>8</v>
      </c>
      <c r="G42" s="88">
        <v>8</v>
      </c>
      <c r="H42" s="93" t="s">
        <v>77</v>
      </c>
      <c r="I42" s="71">
        <v>4</v>
      </c>
      <c r="J42" s="71">
        <v>1</v>
      </c>
      <c r="K42" s="71">
        <v>1</v>
      </c>
      <c r="L42" s="94">
        <v>1</v>
      </c>
      <c r="M42" s="94">
        <v>1</v>
      </c>
      <c r="N42" s="94">
        <v>0</v>
      </c>
      <c r="O42" s="94">
        <v>0</v>
      </c>
      <c r="P42" s="94">
        <v>1</v>
      </c>
      <c r="Q42" s="94">
        <v>1</v>
      </c>
      <c r="R42" s="94">
        <v>0</v>
      </c>
      <c r="S42" s="94">
        <v>0</v>
      </c>
      <c r="T42" s="94">
        <f t="shared" si="0"/>
        <v>10</v>
      </c>
      <c r="U42" s="94">
        <v>39</v>
      </c>
      <c r="V42" s="94">
        <v>25</v>
      </c>
      <c r="W42" s="71" t="s">
        <v>153</v>
      </c>
    </row>
    <row r="43" spans="1:23" ht="25.5" x14ac:dyDescent="0.2">
      <c r="A43" s="71">
        <v>28</v>
      </c>
      <c r="B43" s="92" t="s">
        <v>258</v>
      </c>
      <c r="C43" s="93"/>
      <c r="D43" s="93" t="s">
        <v>12</v>
      </c>
      <c r="E43" s="93" t="s">
        <v>36</v>
      </c>
      <c r="F43" s="88">
        <v>8</v>
      </c>
      <c r="G43" s="88">
        <v>8</v>
      </c>
      <c r="H43" s="93" t="s">
        <v>77</v>
      </c>
      <c r="I43" s="71">
        <v>3</v>
      </c>
      <c r="J43" s="71">
        <v>1</v>
      </c>
      <c r="K43" s="71">
        <v>1</v>
      </c>
      <c r="L43" s="94">
        <v>1</v>
      </c>
      <c r="M43" s="94">
        <v>1</v>
      </c>
      <c r="N43" s="94">
        <v>0</v>
      </c>
      <c r="O43" s="94">
        <v>0</v>
      </c>
      <c r="P43" s="94">
        <v>1</v>
      </c>
      <c r="Q43" s="94">
        <v>1</v>
      </c>
      <c r="R43" s="94">
        <v>0</v>
      </c>
      <c r="S43" s="94">
        <v>9</v>
      </c>
      <c r="T43" s="94">
        <f t="shared" si="0"/>
        <v>18</v>
      </c>
      <c r="U43" s="94">
        <v>39</v>
      </c>
      <c r="V43" s="94">
        <v>46</v>
      </c>
      <c r="W43" s="71" t="s">
        <v>153</v>
      </c>
    </row>
    <row r="44" spans="1:23" ht="25.5" x14ac:dyDescent="0.2">
      <c r="A44" s="71">
        <v>29</v>
      </c>
      <c r="B44" s="92" t="s">
        <v>259</v>
      </c>
      <c r="C44" s="93"/>
      <c r="D44" s="93" t="s">
        <v>12</v>
      </c>
      <c r="E44" s="93" t="s">
        <v>36</v>
      </c>
      <c r="F44" s="88">
        <v>8</v>
      </c>
      <c r="G44" s="88">
        <v>8</v>
      </c>
      <c r="H44" s="93" t="s">
        <v>77</v>
      </c>
      <c r="I44" s="71">
        <v>5</v>
      </c>
      <c r="J44" s="71">
        <v>1</v>
      </c>
      <c r="K44" s="71">
        <v>1</v>
      </c>
      <c r="L44" s="94">
        <v>1</v>
      </c>
      <c r="M44" s="94">
        <v>1</v>
      </c>
      <c r="N44" s="94">
        <v>1</v>
      </c>
      <c r="O44" s="94">
        <v>0</v>
      </c>
      <c r="P44" s="94">
        <v>0</v>
      </c>
      <c r="Q44" s="94">
        <v>0</v>
      </c>
      <c r="R44" s="94">
        <v>0</v>
      </c>
      <c r="S44" s="94">
        <v>7</v>
      </c>
      <c r="T44" s="94">
        <f t="shared" si="0"/>
        <v>17</v>
      </c>
      <c r="U44" s="94">
        <v>39</v>
      </c>
      <c r="V44" s="94">
        <v>43</v>
      </c>
      <c r="W44" s="71" t="s">
        <v>153</v>
      </c>
    </row>
    <row r="45" spans="1:23" ht="25.5" x14ac:dyDescent="0.2">
      <c r="A45" s="71">
        <v>30</v>
      </c>
      <c r="B45" s="92" t="s">
        <v>260</v>
      </c>
      <c r="C45" s="93"/>
      <c r="D45" s="93" t="s">
        <v>12</v>
      </c>
      <c r="E45" s="93" t="s">
        <v>36</v>
      </c>
      <c r="F45" s="88">
        <v>8</v>
      </c>
      <c r="G45" s="88">
        <v>8</v>
      </c>
      <c r="H45" s="93" t="s">
        <v>77</v>
      </c>
      <c r="I45" s="71">
        <v>2</v>
      </c>
      <c r="J45" s="71">
        <v>1</v>
      </c>
      <c r="K45" s="71">
        <v>1</v>
      </c>
      <c r="L45" s="94">
        <v>1</v>
      </c>
      <c r="M45" s="94">
        <v>1</v>
      </c>
      <c r="N45" s="94">
        <v>1</v>
      </c>
      <c r="O45" s="94">
        <v>1</v>
      </c>
      <c r="P45" s="94">
        <v>0</v>
      </c>
      <c r="Q45" s="94">
        <v>0</v>
      </c>
      <c r="R45" s="94">
        <v>1</v>
      </c>
      <c r="S45" s="94">
        <v>10</v>
      </c>
      <c r="T45" s="94">
        <f t="shared" si="0"/>
        <v>19</v>
      </c>
      <c r="U45" s="94">
        <v>39</v>
      </c>
      <c r="V45" s="94">
        <v>48</v>
      </c>
      <c r="W45" s="71" t="s">
        <v>153</v>
      </c>
    </row>
    <row r="46" spans="1:23" ht="28.5" x14ac:dyDescent="0.2">
      <c r="A46" s="71">
        <v>31</v>
      </c>
      <c r="B46" s="92" t="s">
        <v>261</v>
      </c>
      <c r="C46" s="93"/>
      <c r="D46" s="93" t="s">
        <v>12</v>
      </c>
      <c r="E46" s="87" t="s">
        <v>36</v>
      </c>
      <c r="F46" s="88">
        <v>8</v>
      </c>
      <c r="G46" s="88">
        <v>8</v>
      </c>
      <c r="H46" s="93" t="s">
        <v>77</v>
      </c>
      <c r="I46" s="71">
        <v>4</v>
      </c>
      <c r="J46" s="71">
        <v>0</v>
      </c>
      <c r="K46" s="71">
        <v>1</v>
      </c>
      <c r="L46" s="94">
        <v>1</v>
      </c>
      <c r="M46" s="94">
        <v>1</v>
      </c>
      <c r="N46" s="94">
        <v>1</v>
      </c>
      <c r="O46" s="94">
        <v>0</v>
      </c>
      <c r="P46" s="94">
        <v>0</v>
      </c>
      <c r="Q46" s="94">
        <v>0</v>
      </c>
      <c r="R46" s="94">
        <v>0</v>
      </c>
      <c r="S46" s="94">
        <v>7</v>
      </c>
      <c r="T46" s="94">
        <f t="shared" si="0"/>
        <v>15</v>
      </c>
      <c r="U46" s="94">
        <v>39</v>
      </c>
      <c r="V46" s="94">
        <v>39</v>
      </c>
      <c r="W46" s="71" t="s">
        <v>153</v>
      </c>
    </row>
    <row r="47" spans="1:23" ht="25.5" x14ac:dyDescent="0.2">
      <c r="A47" s="71">
        <v>32</v>
      </c>
      <c r="B47" s="92" t="s">
        <v>262</v>
      </c>
      <c r="C47" s="93"/>
      <c r="D47" s="93" t="s">
        <v>12</v>
      </c>
      <c r="E47" s="93" t="s">
        <v>36</v>
      </c>
      <c r="F47" s="88">
        <v>8</v>
      </c>
      <c r="G47" s="88">
        <v>8</v>
      </c>
      <c r="H47" s="93" t="s">
        <v>77</v>
      </c>
      <c r="I47" s="71">
        <v>3</v>
      </c>
      <c r="J47" s="71">
        <v>1</v>
      </c>
      <c r="K47" s="71">
        <v>1</v>
      </c>
      <c r="L47" s="94">
        <v>1</v>
      </c>
      <c r="M47" s="94">
        <v>1</v>
      </c>
      <c r="N47" s="94">
        <v>1</v>
      </c>
      <c r="O47" s="94">
        <v>1</v>
      </c>
      <c r="P47" s="94">
        <v>1</v>
      </c>
      <c r="Q47" s="94">
        <v>0</v>
      </c>
      <c r="R47" s="94">
        <v>0</v>
      </c>
      <c r="S47" s="94">
        <v>0</v>
      </c>
      <c r="T47" s="94">
        <f t="shared" si="0"/>
        <v>10</v>
      </c>
      <c r="U47" s="94">
        <v>39</v>
      </c>
      <c r="V47" s="94">
        <v>25</v>
      </c>
      <c r="W47" s="71" t="s">
        <v>153</v>
      </c>
    </row>
    <row r="48" spans="1:23" ht="25.5" x14ac:dyDescent="0.2">
      <c r="A48" s="71">
        <v>33</v>
      </c>
      <c r="B48" s="86" t="s">
        <v>263</v>
      </c>
      <c r="C48" s="93"/>
      <c r="D48" s="93" t="s">
        <v>12</v>
      </c>
      <c r="E48" s="93" t="s">
        <v>36</v>
      </c>
      <c r="F48" s="88">
        <v>8</v>
      </c>
      <c r="G48" s="88">
        <v>8</v>
      </c>
      <c r="H48" s="93" t="s">
        <v>77</v>
      </c>
      <c r="I48" s="71">
        <v>4</v>
      </c>
      <c r="J48" s="71">
        <v>1</v>
      </c>
      <c r="K48" s="71">
        <v>1</v>
      </c>
      <c r="L48" s="94">
        <v>1</v>
      </c>
      <c r="M48" s="94">
        <v>0</v>
      </c>
      <c r="N48" s="94">
        <v>0</v>
      </c>
      <c r="O48" s="94">
        <v>0</v>
      </c>
      <c r="P48" s="94">
        <v>1</v>
      </c>
      <c r="Q48" s="94">
        <v>1</v>
      </c>
      <c r="R48" s="94">
        <v>0</v>
      </c>
      <c r="S48" s="94">
        <v>10</v>
      </c>
      <c r="T48" s="94">
        <f t="shared" si="0"/>
        <v>19</v>
      </c>
      <c r="U48" s="94">
        <v>39</v>
      </c>
      <c r="V48" s="94">
        <v>48</v>
      </c>
      <c r="W48" s="71" t="s">
        <v>153</v>
      </c>
    </row>
    <row r="49" spans="1:23" ht="25.5" x14ac:dyDescent="0.2">
      <c r="A49" s="71">
        <v>34</v>
      </c>
      <c r="B49" s="92" t="s">
        <v>264</v>
      </c>
      <c r="C49" s="93"/>
      <c r="D49" s="93" t="s">
        <v>12</v>
      </c>
      <c r="E49" s="93" t="s">
        <v>36</v>
      </c>
      <c r="F49" s="88">
        <v>8</v>
      </c>
      <c r="G49" s="88">
        <v>8</v>
      </c>
      <c r="H49" s="93" t="s">
        <v>77</v>
      </c>
      <c r="I49" s="71">
        <v>4</v>
      </c>
      <c r="J49" s="71">
        <v>1</v>
      </c>
      <c r="K49" s="71">
        <v>0</v>
      </c>
      <c r="L49" s="94">
        <v>0</v>
      </c>
      <c r="M49" s="94">
        <v>0</v>
      </c>
      <c r="N49" s="94">
        <v>0</v>
      </c>
      <c r="O49" s="94">
        <v>0</v>
      </c>
      <c r="P49" s="94">
        <v>0</v>
      </c>
      <c r="Q49" s="94">
        <v>0</v>
      </c>
      <c r="R49" s="94">
        <v>1</v>
      </c>
      <c r="S49" s="94">
        <v>12</v>
      </c>
      <c r="T49" s="94">
        <f t="shared" si="0"/>
        <v>18</v>
      </c>
      <c r="U49" s="94">
        <v>39</v>
      </c>
      <c r="V49" s="94">
        <v>46</v>
      </c>
      <c r="W49" s="71" t="s">
        <v>265</v>
      </c>
    </row>
    <row r="50" spans="1:23" ht="25.5" x14ac:dyDescent="0.2">
      <c r="A50" s="71">
        <v>35</v>
      </c>
      <c r="B50" s="86" t="s">
        <v>266</v>
      </c>
      <c r="C50" s="93"/>
      <c r="D50" s="93" t="s">
        <v>12</v>
      </c>
      <c r="E50" s="93" t="s">
        <v>36</v>
      </c>
      <c r="F50" s="88">
        <v>8</v>
      </c>
      <c r="G50" s="88">
        <v>8</v>
      </c>
      <c r="H50" s="93" t="s">
        <v>89</v>
      </c>
      <c r="I50" s="71">
        <v>4</v>
      </c>
      <c r="J50" s="71">
        <v>1</v>
      </c>
      <c r="K50" s="71">
        <v>1</v>
      </c>
      <c r="L50" s="94">
        <v>1</v>
      </c>
      <c r="M50" s="94">
        <v>0</v>
      </c>
      <c r="N50" s="94">
        <v>0</v>
      </c>
      <c r="O50" s="94">
        <v>1</v>
      </c>
      <c r="P50" s="94">
        <v>1</v>
      </c>
      <c r="Q50" s="94">
        <v>0</v>
      </c>
      <c r="R50" s="94">
        <v>1</v>
      </c>
      <c r="S50" s="94">
        <v>8</v>
      </c>
      <c r="T50" s="94">
        <f t="shared" si="0"/>
        <v>18</v>
      </c>
      <c r="U50" s="94">
        <v>39</v>
      </c>
      <c r="V50" s="94">
        <v>46</v>
      </c>
      <c r="W50" s="71" t="s">
        <v>153</v>
      </c>
    </row>
    <row r="51" spans="1:23" ht="25.5" x14ac:dyDescent="0.2">
      <c r="A51" s="71">
        <v>36</v>
      </c>
      <c r="B51" s="92" t="s">
        <v>267</v>
      </c>
      <c r="C51" s="93"/>
      <c r="D51" s="93" t="s">
        <v>12</v>
      </c>
      <c r="E51" s="93" t="s">
        <v>36</v>
      </c>
      <c r="F51" s="88">
        <v>8</v>
      </c>
      <c r="G51" s="88">
        <v>8</v>
      </c>
      <c r="H51" s="93" t="s">
        <v>89</v>
      </c>
      <c r="I51" s="71">
        <v>3</v>
      </c>
      <c r="J51" s="71">
        <v>1</v>
      </c>
      <c r="K51" s="71">
        <v>1</v>
      </c>
      <c r="L51" s="94">
        <v>0</v>
      </c>
      <c r="M51" s="94">
        <v>0</v>
      </c>
      <c r="N51" s="94">
        <v>1</v>
      </c>
      <c r="O51" s="94">
        <v>1</v>
      </c>
      <c r="P51" s="94">
        <v>0</v>
      </c>
      <c r="Q51" s="94">
        <v>0</v>
      </c>
      <c r="R51" s="94">
        <v>0</v>
      </c>
      <c r="S51" s="94">
        <v>12</v>
      </c>
      <c r="T51" s="94">
        <f t="shared" si="0"/>
        <v>19</v>
      </c>
      <c r="U51" s="94">
        <v>39</v>
      </c>
      <c r="V51" s="94">
        <v>48</v>
      </c>
      <c r="W51" s="71" t="s">
        <v>153</v>
      </c>
    </row>
    <row r="52" spans="1:23" ht="28.5" x14ac:dyDescent="0.2">
      <c r="A52" s="71">
        <v>37</v>
      </c>
      <c r="B52" s="86" t="s">
        <v>268</v>
      </c>
      <c r="C52" s="93"/>
      <c r="D52" s="93" t="s">
        <v>12</v>
      </c>
      <c r="E52" s="87" t="s">
        <v>36</v>
      </c>
      <c r="F52" s="88">
        <v>8</v>
      </c>
      <c r="G52" s="88">
        <v>8</v>
      </c>
      <c r="H52" s="93" t="s">
        <v>89</v>
      </c>
      <c r="I52" s="71">
        <v>3</v>
      </c>
      <c r="J52" s="71">
        <v>1</v>
      </c>
      <c r="K52" s="71">
        <v>1</v>
      </c>
      <c r="L52" s="94">
        <v>1</v>
      </c>
      <c r="M52" s="94">
        <v>1</v>
      </c>
      <c r="N52" s="94">
        <v>0</v>
      </c>
      <c r="O52" s="94">
        <v>0</v>
      </c>
      <c r="P52" s="94">
        <v>0</v>
      </c>
      <c r="Q52" s="94">
        <v>0</v>
      </c>
      <c r="R52" s="94">
        <v>1</v>
      </c>
      <c r="S52" s="94">
        <v>7</v>
      </c>
      <c r="T52" s="94">
        <f t="shared" si="0"/>
        <v>15</v>
      </c>
      <c r="U52" s="94">
        <v>39</v>
      </c>
      <c r="V52" s="94">
        <v>39</v>
      </c>
      <c r="W52" s="71" t="s">
        <v>153</v>
      </c>
    </row>
    <row r="53" spans="1:23" ht="25.5" x14ac:dyDescent="0.2">
      <c r="A53" s="71">
        <v>38</v>
      </c>
      <c r="B53" s="92" t="s">
        <v>269</v>
      </c>
      <c r="C53" s="93"/>
      <c r="D53" s="93" t="s">
        <v>12</v>
      </c>
      <c r="E53" s="93" t="s">
        <v>36</v>
      </c>
      <c r="F53" s="88">
        <v>8</v>
      </c>
      <c r="G53" s="88">
        <v>8</v>
      </c>
      <c r="H53" s="93" t="s">
        <v>89</v>
      </c>
      <c r="I53" s="71">
        <v>4</v>
      </c>
      <c r="J53" s="71">
        <v>1</v>
      </c>
      <c r="K53" s="71">
        <v>1</v>
      </c>
      <c r="L53" s="94">
        <v>1</v>
      </c>
      <c r="M53" s="94">
        <v>1</v>
      </c>
      <c r="N53" s="94">
        <v>0</v>
      </c>
      <c r="O53" s="94">
        <v>0</v>
      </c>
      <c r="P53" s="94">
        <v>1</v>
      </c>
      <c r="Q53" s="94">
        <v>1</v>
      </c>
      <c r="R53" s="94">
        <v>1</v>
      </c>
      <c r="S53" s="94">
        <v>0</v>
      </c>
      <c r="T53" s="94">
        <f t="shared" si="0"/>
        <v>11</v>
      </c>
      <c r="U53" s="94">
        <v>39</v>
      </c>
      <c r="V53" s="94">
        <v>23</v>
      </c>
      <c r="W53" s="71" t="s">
        <v>153</v>
      </c>
    </row>
    <row r="54" spans="1:23" ht="25.5" x14ac:dyDescent="0.2">
      <c r="A54" s="71">
        <v>39</v>
      </c>
      <c r="B54" s="86" t="s">
        <v>270</v>
      </c>
      <c r="C54" s="93"/>
      <c r="D54" s="93" t="s">
        <v>12</v>
      </c>
      <c r="E54" s="93" t="s">
        <v>36</v>
      </c>
      <c r="F54" s="88">
        <v>8</v>
      </c>
      <c r="G54" s="88">
        <v>8</v>
      </c>
      <c r="H54" s="93" t="s">
        <v>89</v>
      </c>
      <c r="I54" s="71">
        <v>5</v>
      </c>
      <c r="J54" s="71">
        <v>1</v>
      </c>
      <c r="K54" s="71">
        <v>1</v>
      </c>
      <c r="L54" s="94">
        <v>1</v>
      </c>
      <c r="M54" s="94">
        <v>1</v>
      </c>
      <c r="N54" s="94">
        <v>1</v>
      </c>
      <c r="O54" s="94">
        <v>1</v>
      </c>
      <c r="P54" s="94">
        <v>0</v>
      </c>
      <c r="Q54" s="94">
        <v>0</v>
      </c>
      <c r="R54" s="94">
        <v>0</v>
      </c>
      <c r="S54" s="94">
        <v>8</v>
      </c>
      <c r="T54" s="94">
        <f t="shared" si="0"/>
        <v>19</v>
      </c>
      <c r="U54" s="94">
        <v>39</v>
      </c>
      <c r="V54" s="94">
        <v>48</v>
      </c>
      <c r="W54" s="71" t="s">
        <v>153</v>
      </c>
    </row>
    <row r="55" spans="1:23" ht="25.5" x14ac:dyDescent="0.2">
      <c r="A55" s="71">
        <v>40</v>
      </c>
      <c r="B55" s="92" t="s">
        <v>271</v>
      </c>
      <c r="C55" s="93"/>
      <c r="D55" s="93" t="s">
        <v>12</v>
      </c>
      <c r="E55" s="93" t="s">
        <v>36</v>
      </c>
      <c r="F55" s="88">
        <v>8</v>
      </c>
      <c r="G55" s="88">
        <v>8</v>
      </c>
      <c r="H55" s="93" t="s">
        <v>89</v>
      </c>
      <c r="I55" s="71">
        <v>4</v>
      </c>
      <c r="J55" s="71">
        <v>1</v>
      </c>
      <c r="K55" s="71">
        <v>1</v>
      </c>
      <c r="L55" s="94">
        <v>0</v>
      </c>
      <c r="M55" s="94">
        <v>0</v>
      </c>
      <c r="N55" s="94">
        <v>1</v>
      </c>
      <c r="O55" s="94">
        <v>1</v>
      </c>
      <c r="P55" s="94">
        <v>0</v>
      </c>
      <c r="Q55" s="94">
        <v>0</v>
      </c>
      <c r="R55" s="94">
        <v>0</v>
      </c>
      <c r="S55" s="94">
        <v>10</v>
      </c>
      <c r="T55" s="94">
        <f t="shared" si="0"/>
        <v>18</v>
      </c>
      <c r="U55" s="94">
        <v>39</v>
      </c>
      <c r="V55" s="94">
        <v>46</v>
      </c>
      <c r="W55" s="71" t="s">
        <v>153</v>
      </c>
    </row>
    <row r="56" spans="1:23" ht="25.5" x14ac:dyDescent="0.2">
      <c r="A56" s="71">
        <v>41</v>
      </c>
      <c r="B56" s="92" t="s">
        <v>272</v>
      </c>
      <c r="C56" s="93"/>
      <c r="D56" s="93" t="s">
        <v>12</v>
      </c>
      <c r="E56" s="93" t="s">
        <v>36</v>
      </c>
      <c r="F56" s="88">
        <v>8</v>
      </c>
      <c r="G56" s="88">
        <v>8</v>
      </c>
      <c r="H56" s="93" t="s">
        <v>89</v>
      </c>
      <c r="I56" s="71">
        <v>3</v>
      </c>
      <c r="J56" s="71">
        <v>1</v>
      </c>
      <c r="K56" s="71">
        <v>1</v>
      </c>
      <c r="L56" s="94">
        <v>1</v>
      </c>
      <c r="M56" s="94">
        <v>1</v>
      </c>
      <c r="N56" s="94">
        <v>1</v>
      </c>
      <c r="O56" s="94">
        <v>0</v>
      </c>
      <c r="P56" s="94">
        <v>0</v>
      </c>
      <c r="Q56" s="94">
        <v>0</v>
      </c>
      <c r="R56" s="94">
        <v>0</v>
      </c>
      <c r="S56" s="94">
        <v>14</v>
      </c>
      <c r="T56" s="94">
        <f t="shared" si="0"/>
        <v>22</v>
      </c>
      <c r="U56" s="94">
        <v>39</v>
      </c>
      <c r="V56" s="94">
        <v>56</v>
      </c>
      <c r="W56" s="71" t="s">
        <v>153</v>
      </c>
    </row>
    <row r="57" spans="1:23" ht="25.5" x14ac:dyDescent="0.2">
      <c r="A57" s="71">
        <v>42</v>
      </c>
      <c r="B57" s="92" t="s">
        <v>273</v>
      </c>
      <c r="C57" s="93"/>
      <c r="D57" s="93" t="s">
        <v>12</v>
      </c>
      <c r="E57" s="93" t="s">
        <v>36</v>
      </c>
      <c r="F57" s="88">
        <v>8</v>
      </c>
      <c r="G57" s="88">
        <v>8</v>
      </c>
      <c r="H57" s="93" t="s">
        <v>89</v>
      </c>
      <c r="I57" s="71">
        <v>4</v>
      </c>
      <c r="J57" s="71">
        <v>1</v>
      </c>
      <c r="K57" s="71">
        <v>1</v>
      </c>
      <c r="L57" s="94">
        <v>0</v>
      </c>
      <c r="M57" s="94">
        <v>0</v>
      </c>
      <c r="N57" s="94">
        <v>0</v>
      </c>
      <c r="O57" s="94">
        <v>1</v>
      </c>
      <c r="P57" s="94">
        <v>1</v>
      </c>
      <c r="Q57" s="94">
        <v>1</v>
      </c>
      <c r="R57" s="94">
        <v>0</v>
      </c>
      <c r="S57" s="94">
        <v>13</v>
      </c>
      <c r="T57" s="94">
        <f t="shared" si="0"/>
        <v>22</v>
      </c>
      <c r="U57" s="94">
        <v>39</v>
      </c>
      <c r="V57" s="94">
        <v>56</v>
      </c>
      <c r="W57" s="71" t="s">
        <v>153</v>
      </c>
    </row>
    <row r="58" spans="1:23" ht="28.5" x14ac:dyDescent="0.2">
      <c r="A58" s="71">
        <v>43</v>
      </c>
      <c r="B58" s="92" t="s">
        <v>274</v>
      </c>
      <c r="C58" s="93"/>
      <c r="D58" s="93" t="s">
        <v>12</v>
      </c>
      <c r="E58" s="87" t="s">
        <v>36</v>
      </c>
      <c r="F58" s="88">
        <v>8</v>
      </c>
      <c r="G58" s="88">
        <v>8</v>
      </c>
      <c r="H58" s="93" t="s">
        <v>89</v>
      </c>
      <c r="I58" s="71">
        <v>2</v>
      </c>
      <c r="J58" s="71">
        <v>1</v>
      </c>
      <c r="K58" s="71">
        <v>1</v>
      </c>
      <c r="L58" s="94">
        <v>1</v>
      </c>
      <c r="M58" s="94">
        <v>1</v>
      </c>
      <c r="N58" s="94">
        <v>0</v>
      </c>
      <c r="O58" s="94">
        <v>1</v>
      </c>
      <c r="P58" s="94">
        <v>1</v>
      </c>
      <c r="Q58" s="94">
        <v>1</v>
      </c>
      <c r="R58" s="94">
        <v>0</v>
      </c>
      <c r="S58" s="94">
        <v>10</v>
      </c>
      <c r="T58" s="94">
        <f t="shared" si="0"/>
        <v>19</v>
      </c>
      <c r="U58" s="94">
        <v>39</v>
      </c>
      <c r="V58" s="94">
        <v>48</v>
      </c>
      <c r="W58" s="71" t="s">
        <v>153</v>
      </c>
    </row>
    <row r="59" spans="1:23" ht="25.5" x14ac:dyDescent="0.2">
      <c r="A59" s="71">
        <v>44</v>
      </c>
      <c r="B59" s="92" t="s">
        <v>275</v>
      </c>
      <c r="C59" s="93"/>
      <c r="D59" s="93" t="s">
        <v>12</v>
      </c>
      <c r="E59" s="93" t="s">
        <v>36</v>
      </c>
      <c r="F59" s="88">
        <v>8</v>
      </c>
      <c r="G59" s="88">
        <v>8</v>
      </c>
      <c r="H59" s="93" t="s">
        <v>89</v>
      </c>
      <c r="I59" s="71">
        <v>3</v>
      </c>
      <c r="J59" s="71">
        <v>1</v>
      </c>
      <c r="K59" s="71">
        <v>1</v>
      </c>
      <c r="L59" s="94">
        <v>1</v>
      </c>
      <c r="M59" s="94">
        <v>0</v>
      </c>
      <c r="N59" s="94">
        <v>0</v>
      </c>
      <c r="O59" s="94">
        <v>1</v>
      </c>
      <c r="P59" s="94">
        <v>1</v>
      </c>
      <c r="Q59" s="94">
        <v>0</v>
      </c>
      <c r="R59" s="94">
        <v>1</v>
      </c>
      <c r="S59" s="94">
        <v>5</v>
      </c>
      <c r="T59" s="94">
        <f t="shared" si="0"/>
        <v>14</v>
      </c>
      <c r="U59" s="94">
        <v>39</v>
      </c>
      <c r="V59" s="94">
        <v>35</v>
      </c>
      <c r="W59" s="71" t="s">
        <v>153</v>
      </c>
    </row>
    <row r="60" spans="1:23" ht="25.5" x14ac:dyDescent="0.2">
      <c r="A60" s="71">
        <v>45</v>
      </c>
      <c r="B60" s="92" t="s">
        <v>276</v>
      </c>
      <c r="C60" s="93"/>
      <c r="D60" s="93" t="s">
        <v>12</v>
      </c>
      <c r="E60" s="93" t="s">
        <v>36</v>
      </c>
      <c r="F60" s="88">
        <v>8</v>
      </c>
      <c r="G60" s="88">
        <v>8</v>
      </c>
      <c r="H60" s="93" t="s">
        <v>77</v>
      </c>
      <c r="I60" s="71">
        <v>3</v>
      </c>
      <c r="J60" s="71">
        <v>1</v>
      </c>
      <c r="K60" s="71">
        <v>1</v>
      </c>
      <c r="L60" s="94">
        <v>1</v>
      </c>
      <c r="M60" s="94">
        <v>0</v>
      </c>
      <c r="N60" s="94">
        <v>0</v>
      </c>
      <c r="O60" s="94">
        <v>0</v>
      </c>
      <c r="P60" s="94">
        <v>0</v>
      </c>
      <c r="Q60" s="94">
        <v>0</v>
      </c>
      <c r="R60" s="94">
        <v>0</v>
      </c>
      <c r="S60" s="94">
        <v>10</v>
      </c>
      <c r="T60" s="94">
        <f t="shared" si="0"/>
        <v>16</v>
      </c>
      <c r="U60" s="94">
        <v>39</v>
      </c>
      <c r="V60" s="94">
        <v>41</v>
      </c>
      <c r="W60" s="71" t="s">
        <v>153</v>
      </c>
    </row>
    <row r="61" spans="1:23" ht="25.5" x14ac:dyDescent="0.2">
      <c r="A61" s="71">
        <v>46</v>
      </c>
      <c r="B61" s="92" t="s">
        <v>277</v>
      </c>
      <c r="C61" s="93"/>
      <c r="D61" s="93" t="s">
        <v>12</v>
      </c>
      <c r="E61" s="93" t="s">
        <v>36</v>
      </c>
      <c r="F61" s="88">
        <v>8</v>
      </c>
      <c r="G61" s="88">
        <v>8</v>
      </c>
      <c r="H61" s="93" t="s">
        <v>77</v>
      </c>
      <c r="I61" s="71">
        <v>5</v>
      </c>
      <c r="J61" s="71">
        <v>1</v>
      </c>
      <c r="K61" s="71">
        <v>1</v>
      </c>
      <c r="L61" s="94">
        <v>1</v>
      </c>
      <c r="M61" s="94">
        <v>0</v>
      </c>
      <c r="N61" s="94">
        <v>0</v>
      </c>
      <c r="O61" s="94">
        <v>1</v>
      </c>
      <c r="P61" s="94">
        <v>0</v>
      </c>
      <c r="Q61" s="94">
        <v>0</v>
      </c>
      <c r="R61" s="94">
        <v>0</v>
      </c>
      <c r="S61" s="94">
        <v>10</v>
      </c>
      <c r="T61" s="94">
        <f t="shared" si="0"/>
        <v>19</v>
      </c>
      <c r="U61" s="94">
        <v>39</v>
      </c>
      <c r="V61" s="94">
        <v>48</v>
      </c>
      <c r="W61" s="71" t="s">
        <v>153</v>
      </c>
    </row>
    <row r="62" spans="1:23" ht="25.5" x14ac:dyDescent="0.2">
      <c r="A62" s="71">
        <v>47</v>
      </c>
      <c r="B62" s="92" t="s">
        <v>278</v>
      </c>
      <c r="C62" s="93"/>
      <c r="D62" s="93" t="s">
        <v>12</v>
      </c>
      <c r="E62" s="93" t="s">
        <v>36</v>
      </c>
      <c r="F62" s="88">
        <v>8</v>
      </c>
      <c r="G62" s="88">
        <v>8</v>
      </c>
      <c r="H62" s="93" t="s">
        <v>77</v>
      </c>
      <c r="I62" s="71">
        <v>3</v>
      </c>
      <c r="J62" s="71">
        <v>1</v>
      </c>
      <c r="K62" s="71">
        <v>1</v>
      </c>
      <c r="L62" s="94">
        <v>1</v>
      </c>
      <c r="M62" s="94">
        <v>1</v>
      </c>
      <c r="N62" s="94">
        <v>1</v>
      </c>
      <c r="O62" s="94">
        <v>0</v>
      </c>
      <c r="P62" s="94">
        <v>0</v>
      </c>
      <c r="Q62" s="94">
        <v>0</v>
      </c>
      <c r="R62" s="94">
        <v>0</v>
      </c>
      <c r="S62" s="94">
        <v>5</v>
      </c>
      <c r="T62" s="94">
        <f t="shared" si="0"/>
        <v>13</v>
      </c>
      <c r="U62" s="94">
        <v>39</v>
      </c>
      <c r="V62" s="94">
        <v>33</v>
      </c>
      <c r="W62" s="71" t="s">
        <v>153</v>
      </c>
    </row>
    <row r="63" spans="1:23" ht="25.5" x14ac:dyDescent="0.2">
      <c r="A63" s="71">
        <v>48</v>
      </c>
      <c r="B63" s="92" t="s">
        <v>279</v>
      </c>
      <c r="C63" s="93"/>
      <c r="D63" s="93" t="s">
        <v>12</v>
      </c>
      <c r="E63" s="93" t="s">
        <v>36</v>
      </c>
      <c r="F63" s="88">
        <v>8</v>
      </c>
      <c r="G63" s="88">
        <v>8</v>
      </c>
      <c r="H63" s="93" t="s">
        <v>77</v>
      </c>
      <c r="I63" s="71">
        <v>4</v>
      </c>
      <c r="J63" s="71">
        <v>1</v>
      </c>
      <c r="K63" s="71">
        <v>1</v>
      </c>
      <c r="L63" s="94">
        <v>1</v>
      </c>
      <c r="M63" s="94">
        <v>0</v>
      </c>
      <c r="N63" s="94">
        <v>0</v>
      </c>
      <c r="O63" s="94">
        <v>0</v>
      </c>
      <c r="P63" s="94">
        <v>1</v>
      </c>
      <c r="Q63" s="94">
        <v>0</v>
      </c>
      <c r="R63" s="94">
        <v>0</v>
      </c>
      <c r="S63" s="94">
        <v>5</v>
      </c>
      <c r="T63" s="94">
        <f t="shared" si="0"/>
        <v>13</v>
      </c>
      <c r="U63" s="94">
        <v>39</v>
      </c>
      <c r="V63" s="94">
        <v>33</v>
      </c>
      <c r="W63" s="71" t="s">
        <v>153</v>
      </c>
    </row>
    <row r="64" spans="1:23" ht="25.5" x14ac:dyDescent="0.2">
      <c r="A64" s="71">
        <v>49</v>
      </c>
      <c r="B64" s="92" t="s">
        <v>280</v>
      </c>
      <c r="C64" s="93"/>
      <c r="D64" s="93" t="s">
        <v>12</v>
      </c>
      <c r="E64" s="93" t="s">
        <v>36</v>
      </c>
      <c r="F64" s="88">
        <v>8</v>
      </c>
      <c r="G64" s="88">
        <v>8</v>
      </c>
      <c r="H64" s="93" t="s">
        <v>77</v>
      </c>
      <c r="I64" s="71">
        <v>4</v>
      </c>
      <c r="J64" s="71">
        <v>0</v>
      </c>
      <c r="K64" s="71">
        <v>0</v>
      </c>
      <c r="L64" s="94">
        <v>1</v>
      </c>
      <c r="M64" s="94">
        <v>1</v>
      </c>
      <c r="N64" s="94">
        <v>0</v>
      </c>
      <c r="O64" s="94">
        <v>0</v>
      </c>
      <c r="P64" s="94">
        <v>1</v>
      </c>
      <c r="Q64" s="94">
        <v>0</v>
      </c>
      <c r="R64" s="94">
        <v>0</v>
      </c>
      <c r="S64" s="94">
        <v>10</v>
      </c>
      <c r="T64" s="94">
        <f t="shared" si="0"/>
        <v>17</v>
      </c>
      <c r="U64" s="94">
        <v>39</v>
      </c>
      <c r="V64" s="94">
        <v>43</v>
      </c>
      <c r="W64" s="71" t="s">
        <v>153</v>
      </c>
    </row>
    <row r="65" spans="1:23" ht="25.5" x14ac:dyDescent="0.2">
      <c r="A65" s="71">
        <v>50</v>
      </c>
      <c r="B65" s="92" t="s">
        <v>281</v>
      </c>
      <c r="C65" s="93"/>
      <c r="D65" s="93" t="s">
        <v>12</v>
      </c>
      <c r="E65" s="93" t="s">
        <v>36</v>
      </c>
      <c r="F65" s="88">
        <v>8</v>
      </c>
      <c r="G65" s="88">
        <v>8</v>
      </c>
      <c r="H65" s="93" t="s">
        <v>77</v>
      </c>
      <c r="I65" s="71">
        <v>4</v>
      </c>
      <c r="J65" s="71">
        <v>0</v>
      </c>
      <c r="K65" s="71">
        <v>0</v>
      </c>
      <c r="L65" s="94">
        <v>0</v>
      </c>
      <c r="M65" s="94">
        <v>1</v>
      </c>
      <c r="N65" s="94">
        <v>1</v>
      </c>
      <c r="O65" s="94">
        <v>0</v>
      </c>
      <c r="P65" s="94">
        <v>0</v>
      </c>
      <c r="Q65" s="94">
        <v>0</v>
      </c>
      <c r="R65" s="94">
        <v>0</v>
      </c>
      <c r="S65" s="94">
        <v>10</v>
      </c>
      <c r="T65" s="94">
        <f t="shared" si="0"/>
        <v>16</v>
      </c>
      <c r="U65" s="94">
        <v>39</v>
      </c>
      <c r="V65" s="94">
        <v>40</v>
      </c>
      <c r="W65" s="71" t="s">
        <v>153</v>
      </c>
    </row>
    <row r="66" spans="1:23" ht="28.5" x14ac:dyDescent="0.2">
      <c r="A66" s="45">
        <v>51</v>
      </c>
      <c r="B66" s="92" t="s">
        <v>263</v>
      </c>
      <c r="C66" s="78"/>
      <c r="D66" s="93" t="s">
        <v>12</v>
      </c>
      <c r="E66" s="93" t="s">
        <v>36</v>
      </c>
      <c r="F66" s="88">
        <v>8</v>
      </c>
      <c r="G66" s="88">
        <v>8</v>
      </c>
      <c r="H66" s="87" t="s">
        <v>89</v>
      </c>
      <c r="I66" s="71">
        <v>2</v>
      </c>
      <c r="J66" s="71">
        <v>1</v>
      </c>
      <c r="K66" s="71">
        <v>1</v>
      </c>
      <c r="L66" s="94">
        <v>1</v>
      </c>
      <c r="M66" s="94">
        <v>0</v>
      </c>
      <c r="N66" s="94">
        <v>0</v>
      </c>
      <c r="O66" s="94">
        <v>0</v>
      </c>
      <c r="P66" s="94">
        <v>1</v>
      </c>
      <c r="Q66" s="94">
        <v>1</v>
      </c>
      <c r="R66" s="94">
        <v>0</v>
      </c>
      <c r="S66" s="94">
        <v>12</v>
      </c>
      <c r="T66" s="94">
        <f t="shared" ref="T66:T96" si="1">SUM(I66:S66)</f>
        <v>19</v>
      </c>
      <c r="U66" s="94">
        <v>39</v>
      </c>
      <c r="V66" s="94">
        <v>48</v>
      </c>
      <c r="W66" s="71" t="s">
        <v>153</v>
      </c>
    </row>
    <row r="67" spans="1:23" ht="25.5" x14ac:dyDescent="0.2">
      <c r="A67" s="45">
        <v>52</v>
      </c>
      <c r="B67" s="92" t="s">
        <v>268</v>
      </c>
      <c r="C67" s="78"/>
      <c r="D67" s="93" t="s">
        <v>12</v>
      </c>
      <c r="E67" s="93" t="s">
        <v>36</v>
      </c>
      <c r="F67" s="88">
        <v>8</v>
      </c>
      <c r="G67" s="88">
        <v>8</v>
      </c>
      <c r="H67" s="93" t="s">
        <v>89</v>
      </c>
      <c r="I67" s="71">
        <v>3</v>
      </c>
      <c r="J67" s="71">
        <v>1</v>
      </c>
      <c r="K67" s="71">
        <v>1</v>
      </c>
      <c r="L67" s="94">
        <v>0</v>
      </c>
      <c r="M67" s="94">
        <v>0</v>
      </c>
      <c r="N67" s="94">
        <v>1</v>
      </c>
      <c r="O67" s="94">
        <v>1</v>
      </c>
      <c r="P67" s="94">
        <v>1</v>
      </c>
      <c r="Q67" s="94">
        <v>0</v>
      </c>
      <c r="R67" s="94">
        <v>1</v>
      </c>
      <c r="S67" s="94">
        <v>8</v>
      </c>
      <c r="T67" s="94">
        <f t="shared" si="1"/>
        <v>17</v>
      </c>
      <c r="U67" s="94">
        <v>39</v>
      </c>
      <c r="V67" s="94">
        <v>43</v>
      </c>
      <c r="W67" s="71" t="s">
        <v>153</v>
      </c>
    </row>
    <row r="68" spans="1:23" ht="25.5" x14ac:dyDescent="0.2">
      <c r="A68" s="45">
        <v>53</v>
      </c>
      <c r="B68" s="92" t="s">
        <v>267</v>
      </c>
      <c r="C68" s="78"/>
      <c r="D68" s="93" t="s">
        <v>12</v>
      </c>
      <c r="E68" s="93" t="s">
        <v>36</v>
      </c>
      <c r="F68" s="88">
        <v>8</v>
      </c>
      <c r="G68" s="88">
        <v>8</v>
      </c>
      <c r="H68" s="93" t="s">
        <v>89</v>
      </c>
      <c r="I68" s="71">
        <v>2</v>
      </c>
      <c r="J68" s="71">
        <v>1</v>
      </c>
      <c r="K68" s="71">
        <v>0</v>
      </c>
      <c r="L68" s="94">
        <v>1</v>
      </c>
      <c r="M68" s="94">
        <v>1</v>
      </c>
      <c r="N68" s="94">
        <v>1</v>
      </c>
      <c r="O68" s="94">
        <v>0</v>
      </c>
      <c r="P68" s="94">
        <v>1</v>
      </c>
      <c r="Q68" s="94">
        <v>0</v>
      </c>
      <c r="R68" s="94">
        <v>1</v>
      </c>
      <c r="S68" s="94">
        <v>11</v>
      </c>
      <c r="T68" s="94">
        <f t="shared" si="1"/>
        <v>19</v>
      </c>
      <c r="U68" s="94">
        <v>39</v>
      </c>
      <c r="V68" s="94">
        <v>48</v>
      </c>
      <c r="W68" s="71" t="s">
        <v>153</v>
      </c>
    </row>
    <row r="69" spans="1:23" ht="25.5" x14ac:dyDescent="0.2">
      <c r="A69" s="45">
        <v>54</v>
      </c>
      <c r="B69" s="92" t="s">
        <v>264</v>
      </c>
      <c r="C69" s="78"/>
      <c r="D69" s="93" t="s">
        <v>12</v>
      </c>
      <c r="E69" s="93" t="s">
        <v>36</v>
      </c>
      <c r="F69" s="88">
        <v>8</v>
      </c>
      <c r="G69" s="88">
        <v>8</v>
      </c>
      <c r="H69" s="93" t="s">
        <v>89</v>
      </c>
      <c r="I69" s="71">
        <v>4</v>
      </c>
      <c r="J69" s="71">
        <v>1</v>
      </c>
      <c r="K69" s="71">
        <v>1</v>
      </c>
      <c r="L69" s="94">
        <v>1</v>
      </c>
      <c r="M69" s="94">
        <v>1</v>
      </c>
      <c r="N69" s="94">
        <v>0</v>
      </c>
      <c r="O69" s="94">
        <v>0</v>
      </c>
      <c r="P69" s="94">
        <v>1</v>
      </c>
      <c r="Q69" s="94">
        <v>1</v>
      </c>
      <c r="R69" s="94">
        <v>0</v>
      </c>
      <c r="S69" s="94">
        <v>0</v>
      </c>
      <c r="T69" s="94">
        <f t="shared" si="1"/>
        <v>10</v>
      </c>
      <c r="U69" s="94">
        <v>39</v>
      </c>
      <c r="V69" s="94">
        <v>25</v>
      </c>
      <c r="W69" s="71" t="s">
        <v>153</v>
      </c>
    </row>
    <row r="70" spans="1:23" ht="25.5" x14ac:dyDescent="0.2">
      <c r="A70" s="45">
        <v>55</v>
      </c>
      <c r="B70" s="92" t="s">
        <v>276</v>
      </c>
      <c r="C70" s="78"/>
      <c r="D70" s="93" t="s">
        <v>12</v>
      </c>
      <c r="E70" s="93" t="s">
        <v>36</v>
      </c>
      <c r="F70" s="88">
        <v>8</v>
      </c>
      <c r="G70" s="88">
        <v>8</v>
      </c>
      <c r="H70" s="93" t="s">
        <v>89</v>
      </c>
      <c r="I70" s="71">
        <v>3</v>
      </c>
      <c r="J70" s="71">
        <v>1</v>
      </c>
      <c r="K70" s="71">
        <v>1</v>
      </c>
      <c r="L70" s="94">
        <v>1</v>
      </c>
      <c r="M70" s="94">
        <v>1</v>
      </c>
      <c r="N70" s="94">
        <v>0</v>
      </c>
      <c r="O70" s="94">
        <v>0</v>
      </c>
      <c r="P70" s="94">
        <v>1</v>
      </c>
      <c r="Q70" s="94">
        <v>1</v>
      </c>
      <c r="R70" s="94">
        <v>0</v>
      </c>
      <c r="S70" s="94">
        <v>9</v>
      </c>
      <c r="T70" s="94">
        <f t="shared" si="1"/>
        <v>18</v>
      </c>
      <c r="U70" s="94">
        <v>39</v>
      </c>
      <c r="V70" s="94">
        <v>46</v>
      </c>
      <c r="W70" s="71" t="s">
        <v>153</v>
      </c>
    </row>
    <row r="71" spans="1:23" ht="25.5" x14ac:dyDescent="0.2">
      <c r="A71" s="45">
        <v>56</v>
      </c>
      <c r="B71" s="92" t="s">
        <v>279</v>
      </c>
      <c r="C71" s="78"/>
      <c r="D71" s="93" t="s">
        <v>12</v>
      </c>
      <c r="E71" s="93" t="s">
        <v>36</v>
      </c>
      <c r="F71" s="88">
        <v>8</v>
      </c>
      <c r="G71" s="88">
        <v>8</v>
      </c>
      <c r="H71" s="93" t="s">
        <v>81</v>
      </c>
      <c r="I71" s="71">
        <v>5</v>
      </c>
      <c r="J71" s="71">
        <v>1</v>
      </c>
      <c r="K71" s="71">
        <v>1</v>
      </c>
      <c r="L71" s="94">
        <v>1</v>
      </c>
      <c r="M71" s="94">
        <v>1</v>
      </c>
      <c r="N71" s="94">
        <v>1</v>
      </c>
      <c r="O71" s="94">
        <v>0</v>
      </c>
      <c r="P71" s="94">
        <v>0</v>
      </c>
      <c r="Q71" s="94">
        <v>0</v>
      </c>
      <c r="R71" s="94">
        <v>0</v>
      </c>
      <c r="S71" s="94">
        <v>7</v>
      </c>
      <c r="T71" s="94">
        <f t="shared" si="1"/>
        <v>17</v>
      </c>
      <c r="U71" s="94">
        <v>39</v>
      </c>
      <c r="V71" s="94">
        <v>43</v>
      </c>
      <c r="W71" s="71" t="s">
        <v>153</v>
      </c>
    </row>
    <row r="72" spans="1:23" ht="25.5" x14ac:dyDescent="0.2">
      <c r="A72" s="45">
        <v>57</v>
      </c>
      <c r="B72" s="92" t="s">
        <v>280</v>
      </c>
      <c r="C72" s="78"/>
      <c r="D72" s="93" t="s">
        <v>12</v>
      </c>
      <c r="E72" s="93" t="s">
        <v>36</v>
      </c>
      <c r="F72" s="88">
        <v>8</v>
      </c>
      <c r="G72" s="88">
        <v>8</v>
      </c>
      <c r="H72" s="93" t="s">
        <v>81</v>
      </c>
      <c r="I72" s="71">
        <v>2</v>
      </c>
      <c r="J72" s="71">
        <v>1</v>
      </c>
      <c r="K72" s="71">
        <v>1</v>
      </c>
      <c r="L72" s="94">
        <v>1</v>
      </c>
      <c r="M72" s="94">
        <v>1</v>
      </c>
      <c r="N72" s="94">
        <v>1</v>
      </c>
      <c r="O72" s="94">
        <v>1</v>
      </c>
      <c r="P72" s="94">
        <v>0</v>
      </c>
      <c r="Q72" s="94">
        <v>0</v>
      </c>
      <c r="R72" s="94">
        <v>1</v>
      </c>
      <c r="S72" s="94">
        <v>10</v>
      </c>
      <c r="T72" s="94">
        <f t="shared" si="1"/>
        <v>19</v>
      </c>
      <c r="U72" s="94">
        <v>39</v>
      </c>
      <c r="V72" s="94">
        <v>48</v>
      </c>
      <c r="W72" s="71" t="s">
        <v>153</v>
      </c>
    </row>
    <row r="73" spans="1:23" ht="25.5" x14ac:dyDescent="0.2">
      <c r="A73" s="45">
        <v>58</v>
      </c>
      <c r="B73" s="92" t="s">
        <v>270</v>
      </c>
      <c r="C73" s="78"/>
      <c r="D73" s="93" t="s">
        <v>12</v>
      </c>
      <c r="E73" s="93" t="s">
        <v>36</v>
      </c>
      <c r="F73" s="88">
        <v>8</v>
      </c>
      <c r="G73" s="88">
        <v>8</v>
      </c>
      <c r="H73" s="93" t="s">
        <v>77</v>
      </c>
      <c r="I73" s="71">
        <v>4</v>
      </c>
      <c r="J73" s="71">
        <v>0</v>
      </c>
      <c r="K73" s="71">
        <v>1</v>
      </c>
      <c r="L73" s="94">
        <v>1</v>
      </c>
      <c r="M73" s="94">
        <v>1</v>
      </c>
      <c r="N73" s="94">
        <v>1</v>
      </c>
      <c r="O73" s="94">
        <v>0</v>
      </c>
      <c r="P73" s="94">
        <v>0</v>
      </c>
      <c r="Q73" s="94">
        <v>0</v>
      </c>
      <c r="R73" s="94">
        <v>0</v>
      </c>
      <c r="S73" s="94">
        <v>7</v>
      </c>
      <c r="T73" s="94">
        <f t="shared" si="1"/>
        <v>15</v>
      </c>
      <c r="U73" s="94">
        <v>39</v>
      </c>
      <c r="V73" s="94">
        <v>39</v>
      </c>
      <c r="W73" s="71" t="s">
        <v>153</v>
      </c>
    </row>
    <row r="74" spans="1:23" ht="25.5" x14ac:dyDescent="0.2">
      <c r="A74" s="45">
        <v>59</v>
      </c>
      <c r="B74" s="92" t="s">
        <v>272</v>
      </c>
      <c r="C74" s="78"/>
      <c r="D74" s="93" t="s">
        <v>12</v>
      </c>
      <c r="E74" s="93" t="s">
        <v>36</v>
      </c>
      <c r="F74" s="88">
        <v>8</v>
      </c>
      <c r="G74" s="88">
        <v>8</v>
      </c>
      <c r="H74" s="93" t="s">
        <v>77</v>
      </c>
      <c r="I74" s="71">
        <v>3</v>
      </c>
      <c r="J74" s="71">
        <v>1</v>
      </c>
      <c r="K74" s="71">
        <v>1</v>
      </c>
      <c r="L74" s="94">
        <v>1</v>
      </c>
      <c r="M74" s="94">
        <v>1</v>
      </c>
      <c r="N74" s="94">
        <v>1</v>
      </c>
      <c r="O74" s="94">
        <v>1</v>
      </c>
      <c r="P74" s="94">
        <v>1</v>
      </c>
      <c r="Q74" s="94">
        <v>0</v>
      </c>
      <c r="R74" s="94">
        <v>0</v>
      </c>
      <c r="S74" s="94">
        <v>0</v>
      </c>
      <c r="T74" s="94">
        <f t="shared" si="1"/>
        <v>10</v>
      </c>
      <c r="U74" s="94">
        <v>39</v>
      </c>
      <c r="V74" s="94">
        <v>25</v>
      </c>
      <c r="W74" s="71" t="s">
        <v>153</v>
      </c>
    </row>
    <row r="75" spans="1:23" ht="25.5" x14ac:dyDescent="0.2">
      <c r="A75" s="45">
        <v>60</v>
      </c>
      <c r="B75" s="92" t="s">
        <v>274</v>
      </c>
      <c r="C75" s="78"/>
      <c r="D75" s="93" t="s">
        <v>12</v>
      </c>
      <c r="E75" s="93" t="s">
        <v>36</v>
      </c>
      <c r="F75" s="88">
        <v>8</v>
      </c>
      <c r="G75" s="88">
        <v>8</v>
      </c>
      <c r="H75" s="93" t="s">
        <v>77</v>
      </c>
      <c r="I75" s="71">
        <v>4</v>
      </c>
      <c r="J75" s="71">
        <v>1</v>
      </c>
      <c r="K75" s="71">
        <v>1</v>
      </c>
      <c r="L75" s="94">
        <v>1</v>
      </c>
      <c r="M75" s="94">
        <v>0</v>
      </c>
      <c r="N75" s="94">
        <v>0</v>
      </c>
      <c r="O75" s="94">
        <v>0</v>
      </c>
      <c r="P75" s="94">
        <v>1</v>
      </c>
      <c r="Q75" s="94">
        <v>1</v>
      </c>
      <c r="R75" s="94">
        <v>0</v>
      </c>
      <c r="S75" s="94">
        <v>10</v>
      </c>
      <c r="T75" s="94">
        <f t="shared" si="1"/>
        <v>19</v>
      </c>
      <c r="U75" s="94">
        <v>39</v>
      </c>
      <c r="V75" s="94">
        <v>48</v>
      </c>
      <c r="W75" s="71" t="s">
        <v>153</v>
      </c>
    </row>
    <row r="76" spans="1:23" ht="25.5" x14ac:dyDescent="0.2">
      <c r="A76" s="45">
        <v>61</v>
      </c>
      <c r="B76" s="92" t="s">
        <v>271</v>
      </c>
      <c r="C76" s="78"/>
      <c r="D76" s="93" t="s">
        <v>12</v>
      </c>
      <c r="E76" s="93" t="s">
        <v>36</v>
      </c>
      <c r="F76" s="88">
        <v>8</v>
      </c>
      <c r="G76" s="88">
        <v>8</v>
      </c>
      <c r="H76" s="93" t="s">
        <v>77</v>
      </c>
      <c r="I76" s="71">
        <v>4</v>
      </c>
      <c r="J76" s="71">
        <v>1</v>
      </c>
      <c r="K76" s="71">
        <v>0</v>
      </c>
      <c r="L76" s="94">
        <v>0</v>
      </c>
      <c r="M76" s="94">
        <v>0</v>
      </c>
      <c r="N76" s="94">
        <v>0</v>
      </c>
      <c r="O76" s="94">
        <v>0</v>
      </c>
      <c r="P76" s="94">
        <v>0</v>
      </c>
      <c r="Q76" s="94">
        <v>0</v>
      </c>
      <c r="R76" s="94">
        <v>1</v>
      </c>
      <c r="S76" s="94">
        <v>12</v>
      </c>
      <c r="T76" s="94">
        <f t="shared" si="1"/>
        <v>18</v>
      </c>
      <c r="U76" s="94">
        <v>39</v>
      </c>
      <c r="V76" s="94">
        <v>46</v>
      </c>
      <c r="W76" s="71" t="s">
        <v>265</v>
      </c>
    </row>
    <row r="77" spans="1:23" ht="25.5" x14ac:dyDescent="0.2">
      <c r="A77" s="45">
        <v>62</v>
      </c>
      <c r="B77" s="92" t="s">
        <v>277</v>
      </c>
      <c r="C77" s="78"/>
      <c r="D77" s="93" t="s">
        <v>12</v>
      </c>
      <c r="E77" s="93" t="s">
        <v>36</v>
      </c>
      <c r="F77" s="88">
        <v>8</v>
      </c>
      <c r="G77" s="88">
        <v>8</v>
      </c>
      <c r="H77" s="93" t="s">
        <v>89</v>
      </c>
      <c r="I77" s="71">
        <v>4</v>
      </c>
      <c r="J77" s="71">
        <v>1</v>
      </c>
      <c r="K77" s="71">
        <v>1</v>
      </c>
      <c r="L77" s="94">
        <v>1</v>
      </c>
      <c r="M77" s="94">
        <v>0</v>
      </c>
      <c r="N77" s="94">
        <v>0</v>
      </c>
      <c r="O77" s="94">
        <v>1</v>
      </c>
      <c r="P77" s="94">
        <v>1</v>
      </c>
      <c r="Q77" s="94">
        <v>0</v>
      </c>
      <c r="R77" s="94">
        <v>1</v>
      </c>
      <c r="S77" s="94">
        <v>8</v>
      </c>
      <c r="T77" s="94">
        <f t="shared" si="1"/>
        <v>18</v>
      </c>
      <c r="U77" s="94">
        <v>39</v>
      </c>
      <c r="V77" s="94">
        <v>46</v>
      </c>
      <c r="W77" s="71" t="s">
        <v>153</v>
      </c>
    </row>
    <row r="78" spans="1:23" ht="25.5" x14ac:dyDescent="0.2">
      <c r="A78" s="45">
        <v>63</v>
      </c>
      <c r="B78" s="92" t="s">
        <v>255</v>
      </c>
      <c r="C78" s="78"/>
      <c r="D78" s="93" t="s">
        <v>12</v>
      </c>
      <c r="E78" s="93" t="s">
        <v>36</v>
      </c>
      <c r="F78" s="88">
        <v>8</v>
      </c>
      <c r="G78" s="88">
        <v>8</v>
      </c>
      <c r="H78" s="93" t="s">
        <v>89</v>
      </c>
      <c r="I78" s="71">
        <v>3</v>
      </c>
      <c r="J78" s="71">
        <v>1</v>
      </c>
      <c r="K78" s="71">
        <v>1</v>
      </c>
      <c r="L78" s="94">
        <v>0</v>
      </c>
      <c r="M78" s="94">
        <v>0</v>
      </c>
      <c r="N78" s="94">
        <v>1</v>
      </c>
      <c r="O78" s="94">
        <v>1</v>
      </c>
      <c r="P78" s="94">
        <v>0</v>
      </c>
      <c r="Q78" s="94">
        <v>0</v>
      </c>
      <c r="R78" s="94">
        <v>0</v>
      </c>
      <c r="S78" s="94">
        <v>12</v>
      </c>
      <c r="T78" s="94">
        <f t="shared" si="1"/>
        <v>19</v>
      </c>
      <c r="U78" s="94">
        <v>39</v>
      </c>
      <c r="V78" s="94">
        <v>48</v>
      </c>
      <c r="W78" s="71" t="s">
        <v>153</v>
      </c>
    </row>
    <row r="79" spans="1:23" ht="25.5" x14ac:dyDescent="0.2">
      <c r="A79" s="45">
        <v>64</v>
      </c>
      <c r="B79" s="92" t="s">
        <v>236</v>
      </c>
      <c r="C79" s="78"/>
      <c r="D79" s="93" t="s">
        <v>12</v>
      </c>
      <c r="E79" s="93" t="s">
        <v>36</v>
      </c>
      <c r="F79" s="88">
        <v>8</v>
      </c>
      <c r="G79" s="88">
        <v>8</v>
      </c>
      <c r="H79" s="93" t="s">
        <v>89</v>
      </c>
      <c r="I79" s="71">
        <v>3</v>
      </c>
      <c r="J79" s="71">
        <v>1</v>
      </c>
      <c r="K79" s="71">
        <v>1</v>
      </c>
      <c r="L79" s="94">
        <v>1</v>
      </c>
      <c r="M79" s="94">
        <v>1</v>
      </c>
      <c r="N79" s="94">
        <v>0</v>
      </c>
      <c r="O79" s="94">
        <v>0</v>
      </c>
      <c r="P79" s="94">
        <v>0</v>
      </c>
      <c r="Q79" s="94">
        <v>0</v>
      </c>
      <c r="R79" s="94">
        <v>1</v>
      </c>
      <c r="S79" s="94">
        <v>7</v>
      </c>
      <c r="T79" s="94">
        <f t="shared" si="1"/>
        <v>15</v>
      </c>
      <c r="U79" s="94">
        <v>39</v>
      </c>
      <c r="V79" s="94">
        <v>39</v>
      </c>
      <c r="W79" s="71" t="s">
        <v>153</v>
      </c>
    </row>
    <row r="80" spans="1:23" ht="25.5" x14ac:dyDescent="0.2">
      <c r="A80" s="45">
        <v>65</v>
      </c>
      <c r="B80" s="92" t="s">
        <v>282</v>
      </c>
      <c r="C80" s="78"/>
      <c r="D80" s="93" t="s">
        <v>12</v>
      </c>
      <c r="E80" s="93" t="s">
        <v>36</v>
      </c>
      <c r="F80" s="88">
        <v>8</v>
      </c>
      <c r="G80" s="88">
        <v>8</v>
      </c>
      <c r="H80" s="93" t="s">
        <v>89</v>
      </c>
      <c r="I80" s="71">
        <v>4</v>
      </c>
      <c r="J80" s="71">
        <v>1</v>
      </c>
      <c r="K80" s="71">
        <v>1</v>
      </c>
      <c r="L80" s="94">
        <v>1</v>
      </c>
      <c r="M80" s="94">
        <v>1</v>
      </c>
      <c r="N80" s="94">
        <v>0</v>
      </c>
      <c r="O80" s="94">
        <v>0</v>
      </c>
      <c r="P80" s="94">
        <v>1</v>
      </c>
      <c r="Q80" s="94">
        <v>1</v>
      </c>
      <c r="R80" s="94">
        <v>1</v>
      </c>
      <c r="S80" s="94">
        <v>0</v>
      </c>
      <c r="T80" s="94">
        <f t="shared" si="1"/>
        <v>11</v>
      </c>
      <c r="U80" s="94">
        <v>39</v>
      </c>
      <c r="V80" s="94">
        <v>23</v>
      </c>
      <c r="W80" s="71" t="s">
        <v>153</v>
      </c>
    </row>
    <row r="81" spans="1:23" ht="25.5" x14ac:dyDescent="0.2">
      <c r="A81" s="45">
        <v>66</v>
      </c>
      <c r="B81" s="92" t="s">
        <v>283</v>
      </c>
      <c r="C81" s="78"/>
      <c r="D81" s="93" t="s">
        <v>12</v>
      </c>
      <c r="E81" s="93" t="s">
        <v>36</v>
      </c>
      <c r="F81" s="88">
        <v>8</v>
      </c>
      <c r="G81" s="88">
        <v>8</v>
      </c>
      <c r="H81" s="93" t="s">
        <v>89</v>
      </c>
      <c r="I81" s="71">
        <v>5</v>
      </c>
      <c r="J81" s="71">
        <v>1</v>
      </c>
      <c r="K81" s="71">
        <v>1</v>
      </c>
      <c r="L81" s="94">
        <v>1</v>
      </c>
      <c r="M81" s="94">
        <v>1</v>
      </c>
      <c r="N81" s="94">
        <v>1</v>
      </c>
      <c r="O81" s="94">
        <v>1</v>
      </c>
      <c r="P81" s="94">
        <v>0</v>
      </c>
      <c r="Q81" s="94">
        <v>0</v>
      </c>
      <c r="R81" s="94">
        <v>0</v>
      </c>
      <c r="S81" s="94">
        <v>8</v>
      </c>
      <c r="T81" s="94">
        <f t="shared" si="1"/>
        <v>19</v>
      </c>
      <c r="U81" s="94">
        <v>39</v>
      </c>
      <c r="V81" s="94">
        <v>48</v>
      </c>
      <c r="W81" s="71" t="s">
        <v>153</v>
      </c>
    </row>
    <row r="82" spans="1:23" ht="25.5" x14ac:dyDescent="0.2">
      <c r="A82" s="45">
        <v>67</v>
      </c>
      <c r="B82" s="92" t="s">
        <v>284</v>
      </c>
      <c r="C82" s="78"/>
      <c r="D82" s="93" t="s">
        <v>12</v>
      </c>
      <c r="E82" s="93" t="s">
        <v>36</v>
      </c>
      <c r="F82" s="88">
        <v>8</v>
      </c>
      <c r="G82" s="88">
        <v>8</v>
      </c>
      <c r="H82" s="93" t="s">
        <v>81</v>
      </c>
      <c r="I82" s="71">
        <v>4</v>
      </c>
      <c r="J82" s="71">
        <v>1</v>
      </c>
      <c r="K82" s="71">
        <v>1</v>
      </c>
      <c r="L82" s="94">
        <v>0</v>
      </c>
      <c r="M82" s="94">
        <v>0</v>
      </c>
      <c r="N82" s="94">
        <v>1</v>
      </c>
      <c r="O82" s="94">
        <v>1</v>
      </c>
      <c r="P82" s="94">
        <v>0</v>
      </c>
      <c r="Q82" s="94">
        <v>0</v>
      </c>
      <c r="R82" s="94">
        <v>0</v>
      </c>
      <c r="S82" s="94">
        <v>10</v>
      </c>
      <c r="T82" s="94">
        <f t="shared" si="1"/>
        <v>18</v>
      </c>
      <c r="U82" s="94">
        <v>39</v>
      </c>
      <c r="V82" s="94">
        <v>46</v>
      </c>
      <c r="W82" s="71" t="s">
        <v>153</v>
      </c>
    </row>
    <row r="83" spans="1:23" ht="25.5" x14ac:dyDescent="0.2">
      <c r="A83" s="45">
        <v>68</v>
      </c>
      <c r="B83" s="92" t="s">
        <v>285</v>
      </c>
      <c r="C83" s="78"/>
      <c r="D83" s="93" t="s">
        <v>12</v>
      </c>
      <c r="E83" s="93" t="s">
        <v>36</v>
      </c>
      <c r="F83" s="88">
        <v>8</v>
      </c>
      <c r="G83" s="88">
        <v>8</v>
      </c>
      <c r="H83" s="93" t="s">
        <v>81</v>
      </c>
      <c r="I83" s="71">
        <v>3</v>
      </c>
      <c r="J83" s="71">
        <v>1</v>
      </c>
      <c r="K83" s="71">
        <v>1</v>
      </c>
      <c r="L83" s="94">
        <v>1</v>
      </c>
      <c r="M83" s="94">
        <v>1</v>
      </c>
      <c r="N83" s="94">
        <v>1</v>
      </c>
      <c r="O83" s="94">
        <v>0</v>
      </c>
      <c r="P83" s="94">
        <v>0</v>
      </c>
      <c r="Q83" s="94">
        <v>0</v>
      </c>
      <c r="R83" s="94">
        <v>0</v>
      </c>
      <c r="S83" s="94">
        <v>14</v>
      </c>
      <c r="T83" s="94">
        <f t="shared" si="1"/>
        <v>22</v>
      </c>
      <c r="U83" s="94">
        <v>39</v>
      </c>
      <c r="V83" s="94">
        <v>56</v>
      </c>
      <c r="W83" s="71" t="s">
        <v>153</v>
      </c>
    </row>
    <row r="84" spans="1:23" ht="25.5" x14ac:dyDescent="0.2">
      <c r="A84" s="45">
        <v>69</v>
      </c>
      <c r="B84" s="92" t="s">
        <v>286</v>
      </c>
      <c r="C84" s="78"/>
      <c r="D84" s="93" t="s">
        <v>12</v>
      </c>
      <c r="E84" s="93" t="s">
        <v>36</v>
      </c>
      <c r="F84" s="88">
        <v>8</v>
      </c>
      <c r="G84" s="88">
        <v>8</v>
      </c>
      <c r="H84" s="93" t="s">
        <v>81</v>
      </c>
      <c r="I84" s="71">
        <v>4</v>
      </c>
      <c r="J84" s="71">
        <v>1</v>
      </c>
      <c r="K84" s="71">
        <v>1</v>
      </c>
      <c r="L84" s="94">
        <v>0</v>
      </c>
      <c r="M84" s="94">
        <v>0</v>
      </c>
      <c r="N84" s="94">
        <v>0</v>
      </c>
      <c r="O84" s="94">
        <v>1</v>
      </c>
      <c r="P84" s="94">
        <v>1</v>
      </c>
      <c r="Q84" s="94">
        <v>1</v>
      </c>
      <c r="R84" s="94">
        <v>0</v>
      </c>
      <c r="S84" s="94">
        <v>13</v>
      </c>
      <c r="T84" s="94">
        <f t="shared" si="1"/>
        <v>22</v>
      </c>
      <c r="U84" s="94">
        <v>39</v>
      </c>
      <c r="V84" s="94">
        <v>56</v>
      </c>
      <c r="W84" s="71" t="s">
        <v>153</v>
      </c>
    </row>
    <row r="85" spans="1:23" ht="25.5" x14ac:dyDescent="0.2">
      <c r="A85" s="45">
        <v>70</v>
      </c>
      <c r="B85" s="92" t="s">
        <v>287</v>
      </c>
      <c r="C85" s="78"/>
      <c r="D85" s="93" t="s">
        <v>12</v>
      </c>
      <c r="E85" s="93" t="s">
        <v>36</v>
      </c>
      <c r="F85" s="88">
        <v>8</v>
      </c>
      <c r="G85" s="88">
        <v>8</v>
      </c>
      <c r="H85" s="93" t="s">
        <v>81</v>
      </c>
      <c r="I85" s="71">
        <v>2</v>
      </c>
      <c r="J85" s="71">
        <v>1</v>
      </c>
      <c r="K85" s="71">
        <v>1</v>
      </c>
      <c r="L85" s="94">
        <v>1</v>
      </c>
      <c r="M85" s="94">
        <v>1</v>
      </c>
      <c r="N85" s="94">
        <v>0</v>
      </c>
      <c r="O85" s="94">
        <v>1</v>
      </c>
      <c r="P85" s="94">
        <v>1</v>
      </c>
      <c r="Q85" s="94">
        <v>1</v>
      </c>
      <c r="R85" s="94">
        <v>0</v>
      </c>
      <c r="S85" s="94">
        <v>10</v>
      </c>
      <c r="T85" s="94">
        <f t="shared" si="1"/>
        <v>19</v>
      </c>
      <c r="U85" s="94">
        <v>39</v>
      </c>
      <c r="V85" s="94">
        <v>48</v>
      </c>
      <c r="W85" s="71" t="s">
        <v>153</v>
      </c>
    </row>
    <row r="86" spans="1:23" ht="25.5" x14ac:dyDescent="0.2">
      <c r="A86" s="45">
        <v>71</v>
      </c>
      <c r="B86" s="92" t="s">
        <v>288</v>
      </c>
      <c r="C86" s="78"/>
      <c r="D86" s="93" t="s">
        <v>12</v>
      </c>
      <c r="E86" s="93" t="s">
        <v>36</v>
      </c>
      <c r="F86" s="88">
        <v>8</v>
      </c>
      <c r="G86" s="88">
        <v>8</v>
      </c>
      <c r="H86" s="93" t="s">
        <v>81</v>
      </c>
      <c r="I86" s="71">
        <v>3</v>
      </c>
      <c r="J86" s="71">
        <v>1</v>
      </c>
      <c r="K86" s="71">
        <v>1</v>
      </c>
      <c r="L86" s="94">
        <v>1</v>
      </c>
      <c r="M86" s="94">
        <v>0</v>
      </c>
      <c r="N86" s="94">
        <v>0</v>
      </c>
      <c r="O86" s="94">
        <v>1</v>
      </c>
      <c r="P86" s="94">
        <v>1</v>
      </c>
      <c r="Q86" s="94">
        <v>0</v>
      </c>
      <c r="R86" s="94">
        <v>1</v>
      </c>
      <c r="S86" s="94">
        <v>5</v>
      </c>
      <c r="T86" s="94">
        <f t="shared" si="1"/>
        <v>14</v>
      </c>
      <c r="U86" s="94">
        <v>39</v>
      </c>
      <c r="V86" s="94">
        <v>35</v>
      </c>
      <c r="W86" s="71" t="s">
        <v>153</v>
      </c>
    </row>
    <row r="87" spans="1:23" ht="25.5" x14ac:dyDescent="0.2">
      <c r="A87" s="45">
        <v>72</v>
      </c>
      <c r="B87" s="92" t="s">
        <v>289</v>
      </c>
      <c r="C87" s="78"/>
      <c r="D87" s="93" t="s">
        <v>12</v>
      </c>
      <c r="E87" s="93" t="s">
        <v>36</v>
      </c>
      <c r="F87" s="88">
        <v>8</v>
      </c>
      <c r="G87" s="88">
        <v>8</v>
      </c>
      <c r="H87" s="93" t="s">
        <v>77</v>
      </c>
      <c r="I87" s="71">
        <v>3</v>
      </c>
      <c r="J87" s="71">
        <v>1</v>
      </c>
      <c r="K87" s="71">
        <v>1</v>
      </c>
      <c r="L87" s="94">
        <v>1</v>
      </c>
      <c r="M87" s="94">
        <v>0</v>
      </c>
      <c r="N87" s="94">
        <v>0</v>
      </c>
      <c r="O87" s="94">
        <v>0</v>
      </c>
      <c r="P87" s="94">
        <v>0</v>
      </c>
      <c r="Q87" s="94">
        <v>0</v>
      </c>
      <c r="R87" s="94">
        <v>0</v>
      </c>
      <c r="S87" s="94">
        <v>10</v>
      </c>
      <c r="T87" s="94">
        <f t="shared" si="1"/>
        <v>16</v>
      </c>
      <c r="U87" s="94">
        <v>39</v>
      </c>
      <c r="V87" s="94">
        <v>41</v>
      </c>
      <c r="W87" s="71" t="s">
        <v>153</v>
      </c>
    </row>
    <row r="88" spans="1:23" ht="25.5" x14ac:dyDescent="0.2">
      <c r="A88" s="45">
        <v>73</v>
      </c>
      <c r="B88" s="92" t="s">
        <v>290</v>
      </c>
      <c r="C88" s="78"/>
      <c r="D88" s="93" t="s">
        <v>12</v>
      </c>
      <c r="E88" s="93" t="s">
        <v>36</v>
      </c>
      <c r="F88" s="88">
        <v>8</v>
      </c>
      <c r="G88" s="88">
        <v>8</v>
      </c>
      <c r="H88" s="93" t="s">
        <v>77</v>
      </c>
      <c r="I88" s="71">
        <v>5</v>
      </c>
      <c r="J88" s="71">
        <v>1</v>
      </c>
      <c r="K88" s="71">
        <v>1</v>
      </c>
      <c r="L88" s="94">
        <v>1</v>
      </c>
      <c r="M88" s="94">
        <v>0</v>
      </c>
      <c r="N88" s="94">
        <v>0</v>
      </c>
      <c r="O88" s="94">
        <v>1</v>
      </c>
      <c r="P88" s="94">
        <v>0</v>
      </c>
      <c r="Q88" s="94">
        <v>0</v>
      </c>
      <c r="R88" s="94">
        <v>0</v>
      </c>
      <c r="S88" s="94">
        <v>10</v>
      </c>
      <c r="T88" s="94">
        <f t="shared" si="1"/>
        <v>19</v>
      </c>
      <c r="U88" s="94">
        <v>39</v>
      </c>
      <c r="V88" s="94">
        <v>48</v>
      </c>
      <c r="W88" s="71" t="s">
        <v>153</v>
      </c>
    </row>
    <row r="89" spans="1:23" ht="25.5" x14ac:dyDescent="0.2">
      <c r="A89" s="45">
        <v>74</v>
      </c>
      <c r="B89" s="92" t="s">
        <v>291</v>
      </c>
      <c r="C89" s="78"/>
      <c r="D89" s="93" t="s">
        <v>12</v>
      </c>
      <c r="E89" s="93" t="s">
        <v>36</v>
      </c>
      <c r="F89" s="88">
        <v>8</v>
      </c>
      <c r="G89" s="88">
        <v>8</v>
      </c>
      <c r="H89" s="93" t="s">
        <v>77</v>
      </c>
      <c r="I89" s="71">
        <v>3</v>
      </c>
      <c r="J89" s="71">
        <v>1</v>
      </c>
      <c r="K89" s="71">
        <v>1</v>
      </c>
      <c r="L89" s="94">
        <v>1</v>
      </c>
      <c r="M89" s="94">
        <v>1</v>
      </c>
      <c r="N89" s="94">
        <v>1</v>
      </c>
      <c r="O89" s="94">
        <v>0</v>
      </c>
      <c r="P89" s="94">
        <v>0</v>
      </c>
      <c r="Q89" s="94">
        <v>0</v>
      </c>
      <c r="R89" s="94">
        <v>0</v>
      </c>
      <c r="S89" s="94">
        <v>5</v>
      </c>
      <c r="T89" s="94">
        <f t="shared" si="1"/>
        <v>13</v>
      </c>
      <c r="U89" s="94">
        <v>39</v>
      </c>
      <c r="V89" s="94">
        <v>33</v>
      </c>
      <c r="W89" s="71" t="s">
        <v>153</v>
      </c>
    </row>
    <row r="90" spans="1:23" ht="25.5" x14ac:dyDescent="0.2">
      <c r="A90" s="45">
        <v>75</v>
      </c>
      <c r="B90" s="92" t="s">
        <v>292</v>
      </c>
      <c r="C90" s="78"/>
      <c r="D90" s="93" t="s">
        <v>12</v>
      </c>
      <c r="E90" s="93" t="s">
        <v>36</v>
      </c>
      <c r="F90" s="88">
        <v>8</v>
      </c>
      <c r="G90" s="88">
        <v>8</v>
      </c>
      <c r="H90" s="93" t="s">
        <v>77</v>
      </c>
      <c r="I90" s="71">
        <v>4</v>
      </c>
      <c r="J90" s="71">
        <v>1</v>
      </c>
      <c r="K90" s="71">
        <v>1</v>
      </c>
      <c r="L90" s="94">
        <v>1</v>
      </c>
      <c r="M90" s="94">
        <v>0</v>
      </c>
      <c r="N90" s="94">
        <v>0</v>
      </c>
      <c r="O90" s="94">
        <v>0</v>
      </c>
      <c r="P90" s="94">
        <v>1</v>
      </c>
      <c r="Q90" s="94">
        <v>0</v>
      </c>
      <c r="R90" s="94">
        <v>0</v>
      </c>
      <c r="S90" s="94">
        <v>5</v>
      </c>
      <c r="T90" s="94">
        <f t="shared" si="1"/>
        <v>13</v>
      </c>
      <c r="U90" s="94">
        <v>39</v>
      </c>
      <c r="V90" s="94">
        <v>33</v>
      </c>
      <c r="W90" s="71" t="s">
        <v>153</v>
      </c>
    </row>
    <row r="91" spans="1:23" ht="25.5" x14ac:dyDescent="0.2">
      <c r="A91" s="45">
        <v>76</v>
      </c>
      <c r="B91" s="92" t="s">
        <v>293</v>
      </c>
      <c r="C91" s="78"/>
      <c r="D91" s="93" t="s">
        <v>12</v>
      </c>
      <c r="E91" s="93" t="s">
        <v>36</v>
      </c>
      <c r="F91" s="88">
        <v>8</v>
      </c>
      <c r="G91" s="88">
        <v>8</v>
      </c>
      <c r="H91" s="93" t="s">
        <v>77</v>
      </c>
      <c r="I91" s="71">
        <v>4</v>
      </c>
      <c r="J91" s="71">
        <v>0</v>
      </c>
      <c r="K91" s="71">
        <v>0</v>
      </c>
      <c r="L91" s="94">
        <v>1</v>
      </c>
      <c r="M91" s="94">
        <v>1</v>
      </c>
      <c r="N91" s="94">
        <v>0</v>
      </c>
      <c r="O91" s="94">
        <v>0</v>
      </c>
      <c r="P91" s="94">
        <v>1</v>
      </c>
      <c r="Q91" s="94">
        <v>0</v>
      </c>
      <c r="R91" s="94">
        <v>0</v>
      </c>
      <c r="S91" s="94">
        <v>10</v>
      </c>
      <c r="T91" s="94">
        <f t="shared" si="1"/>
        <v>17</v>
      </c>
      <c r="U91" s="94">
        <v>39</v>
      </c>
      <c r="V91" s="94">
        <v>43</v>
      </c>
      <c r="W91" s="71" t="s">
        <v>153</v>
      </c>
    </row>
    <row r="92" spans="1:23" ht="25.5" x14ac:dyDescent="0.2">
      <c r="A92" s="45">
        <v>77</v>
      </c>
      <c r="B92" s="92" t="s">
        <v>294</v>
      </c>
      <c r="C92" s="78"/>
      <c r="D92" s="93" t="s">
        <v>12</v>
      </c>
      <c r="E92" s="93" t="s">
        <v>36</v>
      </c>
      <c r="F92" s="88">
        <v>8</v>
      </c>
      <c r="G92" s="88">
        <v>8</v>
      </c>
      <c r="H92" s="93" t="s">
        <v>77</v>
      </c>
      <c r="I92" s="71">
        <v>4</v>
      </c>
      <c r="J92" s="71">
        <v>0</v>
      </c>
      <c r="K92" s="71">
        <v>0</v>
      </c>
      <c r="L92" s="94">
        <v>0</v>
      </c>
      <c r="M92" s="94">
        <v>1</v>
      </c>
      <c r="N92" s="94">
        <v>1</v>
      </c>
      <c r="O92" s="94">
        <v>0</v>
      </c>
      <c r="P92" s="94">
        <v>0</v>
      </c>
      <c r="Q92" s="94">
        <v>0</v>
      </c>
      <c r="R92" s="94">
        <v>0</v>
      </c>
      <c r="S92" s="94">
        <v>10</v>
      </c>
      <c r="T92" s="94">
        <f t="shared" si="1"/>
        <v>16</v>
      </c>
      <c r="U92" s="94">
        <v>39</v>
      </c>
      <c r="V92" s="94">
        <v>40</v>
      </c>
      <c r="W92" s="71" t="s">
        <v>153</v>
      </c>
    </row>
    <row r="93" spans="1:23" ht="25.5" x14ac:dyDescent="0.2">
      <c r="A93" s="45">
        <v>78</v>
      </c>
      <c r="B93" s="92" t="s">
        <v>295</v>
      </c>
      <c r="C93" s="78"/>
      <c r="D93" s="93" t="s">
        <v>12</v>
      </c>
      <c r="E93" s="93" t="s">
        <v>36</v>
      </c>
      <c r="F93" s="88">
        <v>8</v>
      </c>
      <c r="G93" s="88">
        <v>8</v>
      </c>
      <c r="H93" s="93" t="s">
        <v>77</v>
      </c>
      <c r="I93" s="8">
        <v>5</v>
      </c>
      <c r="J93" s="8">
        <v>1</v>
      </c>
      <c r="K93" s="8">
        <v>1</v>
      </c>
      <c r="L93" s="16">
        <v>1</v>
      </c>
      <c r="M93" s="16">
        <v>1</v>
      </c>
      <c r="N93" s="16">
        <v>0</v>
      </c>
      <c r="O93" s="16">
        <v>0</v>
      </c>
      <c r="P93" s="16">
        <v>0</v>
      </c>
      <c r="Q93" s="16">
        <v>1</v>
      </c>
      <c r="R93" s="16">
        <v>0</v>
      </c>
      <c r="S93" s="16">
        <v>8</v>
      </c>
      <c r="T93" s="16">
        <f t="shared" si="1"/>
        <v>18</v>
      </c>
      <c r="U93" s="19">
        <v>39</v>
      </c>
      <c r="V93" s="16">
        <v>46</v>
      </c>
      <c r="W93" s="8" t="s">
        <v>153</v>
      </c>
    </row>
    <row r="94" spans="1:23" ht="25.5" x14ac:dyDescent="0.2">
      <c r="A94" s="45">
        <v>79</v>
      </c>
      <c r="B94" s="92" t="s">
        <v>296</v>
      </c>
      <c r="C94" s="78"/>
      <c r="D94" s="93" t="s">
        <v>12</v>
      </c>
      <c r="E94" s="93" t="s">
        <v>36</v>
      </c>
      <c r="F94" s="88">
        <v>8</v>
      </c>
      <c r="G94" s="88">
        <v>8</v>
      </c>
      <c r="H94" s="93" t="s">
        <v>77</v>
      </c>
      <c r="I94" s="8">
        <v>3</v>
      </c>
      <c r="J94" s="8">
        <v>1</v>
      </c>
      <c r="K94" s="8">
        <v>1</v>
      </c>
      <c r="L94" s="16">
        <v>0</v>
      </c>
      <c r="M94" s="16">
        <v>0</v>
      </c>
      <c r="N94" s="16">
        <v>1</v>
      </c>
      <c r="O94" s="16">
        <v>0</v>
      </c>
      <c r="P94" s="16">
        <v>0</v>
      </c>
      <c r="Q94" s="16">
        <v>0</v>
      </c>
      <c r="R94" s="16">
        <v>0</v>
      </c>
      <c r="S94" s="16">
        <v>13</v>
      </c>
      <c r="T94" s="16">
        <f t="shared" si="1"/>
        <v>19</v>
      </c>
      <c r="U94" s="16">
        <v>39</v>
      </c>
      <c r="V94" s="16">
        <v>48</v>
      </c>
      <c r="W94" s="8" t="s">
        <v>153</v>
      </c>
    </row>
    <row r="95" spans="1:23" ht="25.5" x14ac:dyDescent="0.2">
      <c r="A95" s="45">
        <v>80</v>
      </c>
      <c r="B95" s="92" t="s">
        <v>297</v>
      </c>
      <c r="C95" s="78"/>
      <c r="D95" s="93" t="s">
        <v>12</v>
      </c>
      <c r="E95" s="93" t="s">
        <v>36</v>
      </c>
      <c r="F95" s="88">
        <v>8</v>
      </c>
      <c r="G95" s="88">
        <v>8</v>
      </c>
      <c r="H95" s="93" t="s">
        <v>77</v>
      </c>
      <c r="I95" s="8">
        <v>3</v>
      </c>
      <c r="J95" s="8">
        <v>1</v>
      </c>
      <c r="K95" s="8">
        <v>1</v>
      </c>
      <c r="L95" s="16">
        <v>0</v>
      </c>
      <c r="M95" s="16">
        <v>1</v>
      </c>
      <c r="N95" s="16">
        <v>1</v>
      </c>
      <c r="O95" s="16">
        <v>1</v>
      </c>
      <c r="P95" s="16">
        <v>1</v>
      </c>
      <c r="Q95" s="16">
        <v>1</v>
      </c>
      <c r="R95" s="16">
        <v>1</v>
      </c>
      <c r="S95" s="16">
        <v>0</v>
      </c>
      <c r="T95" s="16">
        <f t="shared" si="1"/>
        <v>11</v>
      </c>
      <c r="U95" s="16">
        <v>39</v>
      </c>
      <c r="V95" s="16">
        <v>28</v>
      </c>
      <c r="W95" s="8" t="s">
        <v>153</v>
      </c>
    </row>
    <row r="96" spans="1:23" ht="25.5" x14ac:dyDescent="0.2">
      <c r="A96" s="45">
        <v>81</v>
      </c>
      <c r="B96" s="92" t="s">
        <v>298</v>
      </c>
      <c r="C96" s="78"/>
      <c r="D96" s="93" t="s">
        <v>12</v>
      </c>
      <c r="E96" s="93" t="s">
        <v>36</v>
      </c>
      <c r="F96" s="88">
        <v>8</v>
      </c>
      <c r="G96" s="88">
        <v>8</v>
      </c>
      <c r="H96" s="93" t="s">
        <v>77</v>
      </c>
      <c r="I96" s="8">
        <v>5</v>
      </c>
      <c r="J96" s="8">
        <v>1</v>
      </c>
      <c r="K96" s="8">
        <v>1</v>
      </c>
      <c r="L96" s="16">
        <v>1</v>
      </c>
      <c r="M96" s="16">
        <v>0</v>
      </c>
      <c r="N96" s="16">
        <v>0</v>
      </c>
      <c r="O96" s="16">
        <v>0</v>
      </c>
      <c r="P96" s="16"/>
      <c r="Q96" s="16">
        <v>1</v>
      </c>
      <c r="R96" s="16">
        <v>1</v>
      </c>
      <c r="S96" s="16">
        <v>9</v>
      </c>
      <c r="T96" s="16">
        <f t="shared" si="1"/>
        <v>19</v>
      </c>
      <c r="U96" s="16">
        <v>39</v>
      </c>
      <c r="V96" s="16">
        <v>48</v>
      </c>
      <c r="W96" s="8" t="s">
        <v>153</v>
      </c>
    </row>
    <row r="97" spans="1:23" ht="25.5" x14ac:dyDescent="0.2">
      <c r="A97" s="45">
        <v>82</v>
      </c>
      <c r="B97" s="92" t="s">
        <v>299</v>
      </c>
      <c r="C97" s="78"/>
      <c r="D97" s="93" t="s">
        <v>12</v>
      </c>
      <c r="E97" s="93" t="s">
        <v>36</v>
      </c>
      <c r="F97" s="88">
        <v>8</v>
      </c>
      <c r="G97" s="88">
        <v>8</v>
      </c>
      <c r="H97" s="93" t="s">
        <v>77</v>
      </c>
      <c r="I97" s="71">
        <v>3</v>
      </c>
      <c r="J97" s="71">
        <v>1</v>
      </c>
      <c r="K97" s="71">
        <v>1</v>
      </c>
      <c r="L97" s="94">
        <v>1</v>
      </c>
      <c r="M97" s="94">
        <v>0</v>
      </c>
      <c r="N97" s="94">
        <v>0</v>
      </c>
      <c r="O97" s="94">
        <v>0</v>
      </c>
      <c r="P97" s="94">
        <v>0</v>
      </c>
      <c r="Q97" s="94">
        <v>0</v>
      </c>
      <c r="R97" s="94">
        <v>0</v>
      </c>
      <c r="S97" s="94">
        <v>10</v>
      </c>
      <c r="T97" s="94">
        <f t="shared" ref="T97:T106" si="2">SUM(I97:S97)</f>
        <v>16</v>
      </c>
      <c r="U97" s="94">
        <v>39</v>
      </c>
      <c r="V97" s="94">
        <v>41</v>
      </c>
      <c r="W97" s="71" t="s">
        <v>153</v>
      </c>
    </row>
    <row r="98" spans="1:23" ht="25.5" x14ac:dyDescent="0.2">
      <c r="A98" s="45">
        <v>83</v>
      </c>
      <c r="B98" s="92" t="s">
        <v>300</v>
      </c>
      <c r="C98" s="78"/>
      <c r="D98" s="93" t="s">
        <v>12</v>
      </c>
      <c r="E98" s="93" t="s">
        <v>36</v>
      </c>
      <c r="F98" s="88">
        <v>8</v>
      </c>
      <c r="G98" s="88">
        <v>8</v>
      </c>
      <c r="H98" s="93" t="s">
        <v>77</v>
      </c>
      <c r="I98" s="71">
        <v>5</v>
      </c>
      <c r="J98" s="71">
        <v>1</v>
      </c>
      <c r="K98" s="71">
        <v>1</v>
      </c>
      <c r="L98" s="94">
        <v>1</v>
      </c>
      <c r="M98" s="94">
        <v>0</v>
      </c>
      <c r="N98" s="94">
        <v>0</v>
      </c>
      <c r="O98" s="94">
        <v>1</v>
      </c>
      <c r="P98" s="94">
        <v>0</v>
      </c>
      <c r="Q98" s="94">
        <v>0</v>
      </c>
      <c r="R98" s="94">
        <v>0</v>
      </c>
      <c r="S98" s="94">
        <v>10</v>
      </c>
      <c r="T98" s="94">
        <f t="shared" si="2"/>
        <v>19</v>
      </c>
      <c r="U98" s="94">
        <v>39</v>
      </c>
      <c r="V98" s="94">
        <v>48</v>
      </c>
      <c r="W98" s="71" t="s">
        <v>153</v>
      </c>
    </row>
    <row r="99" spans="1:23" ht="25.5" x14ac:dyDescent="0.2">
      <c r="A99" s="45">
        <v>84</v>
      </c>
      <c r="B99" s="92" t="s">
        <v>301</v>
      </c>
      <c r="C99" s="78"/>
      <c r="D99" s="93" t="s">
        <v>12</v>
      </c>
      <c r="E99" s="93" t="s">
        <v>36</v>
      </c>
      <c r="F99" s="88">
        <v>8</v>
      </c>
      <c r="G99" s="88">
        <v>8</v>
      </c>
      <c r="H99" s="93" t="s">
        <v>77</v>
      </c>
      <c r="I99" s="71">
        <v>3</v>
      </c>
      <c r="J99" s="71">
        <v>1</v>
      </c>
      <c r="K99" s="71">
        <v>1</v>
      </c>
      <c r="L99" s="94">
        <v>1</v>
      </c>
      <c r="M99" s="94">
        <v>1</v>
      </c>
      <c r="N99" s="94">
        <v>1</v>
      </c>
      <c r="O99" s="94">
        <v>0</v>
      </c>
      <c r="P99" s="94">
        <v>0</v>
      </c>
      <c r="Q99" s="94">
        <v>0</v>
      </c>
      <c r="R99" s="94">
        <v>0</v>
      </c>
      <c r="S99" s="94">
        <v>5</v>
      </c>
      <c r="T99" s="94">
        <f t="shared" si="2"/>
        <v>13</v>
      </c>
      <c r="U99" s="94">
        <v>39</v>
      </c>
      <c r="V99" s="94">
        <v>33</v>
      </c>
      <c r="W99" s="71" t="s">
        <v>153</v>
      </c>
    </row>
    <row r="100" spans="1:23" ht="25.5" x14ac:dyDescent="0.2">
      <c r="A100" s="45">
        <v>85</v>
      </c>
      <c r="B100" s="92" t="s">
        <v>302</v>
      </c>
      <c r="C100" s="78"/>
      <c r="D100" s="93" t="s">
        <v>12</v>
      </c>
      <c r="E100" s="93" t="s">
        <v>36</v>
      </c>
      <c r="F100" s="88">
        <v>8</v>
      </c>
      <c r="G100" s="88">
        <v>8</v>
      </c>
      <c r="H100" s="93" t="s">
        <v>89</v>
      </c>
      <c r="I100" s="71">
        <v>4</v>
      </c>
      <c r="J100" s="71">
        <v>1</v>
      </c>
      <c r="K100" s="71">
        <v>1</v>
      </c>
      <c r="L100" s="94">
        <v>1</v>
      </c>
      <c r="M100" s="94">
        <v>0</v>
      </c>
      <c r="N100" s="94">
        <v>0</v>
      </c>
      <c r="O100" s="94">
        <v>0</v>
      </c>
      <c r="P100" s="94">
        <v>1</v>
      </c>
      <c r="Q100" s="94">
        <v>0</v>
      </c>
      <c r="R100" s="94">
        <v>0</v>
      </c>
      <c r="S100" s="94">
        <v>5</v>
      </c>
      <c r="T100" s="94">
        <f t="shared" si="2"/>
        <v>13</v>
      </c>
      <c r="U100" s="94">
        <v>39</v>
      </c>
      <c r="V100" s="94">
        <v>33</v>
      </c>
      <c r="W100" s="71" t="s">
        <v>153</v>
      </c>
    </row>
    <row r="101" spans="1:23" ht="25.5" x14ac:dyDescent="0.2">
      <c r="A101" s="45">
        <v>86</v>
      </c>
      <c r="B101" s="92" t="s">
        <v>303</v>
      </c>
      <c r="C101" s="78"/>
      <c r="D101" s="93" t="s">
        <v>12</v>
      </c>
      <c r="E101" s="93" t="s">
        <v>36</v>
      </c>
      <c r="F101" s="88">
        <v>8</v>
      </c>
      <c r="G101" s="88">
        <v>8</v>
      </c>
      <c r="H101" s="93" t="s">
        <v>89</v>
      </c>
      <c r="I101" s="71">
        <v>4</v>
      </c>
      <c r="J101" s="71">
        <v>0</v>
      </c>
      <c r="K101" s="71">
        <v>0</v>
      </c>
      <c r="L101" s="94">
        <v>1</v>
      </c>
      <c r="M101" s="94">
        <v>1</v>
      </c>
      <c r="N101" s="94">
        <v>0</v>
      </c>
      <c r="O101" s="94">
        <v>0</v>
      </c>
      <c r="P101" s="94">
        <v>1</v>
      </c>
      <c r="Q101" s="94">
        <v>0</v>
      </c>
      <c r="R101" s="94">
        <v>0</v>
      </c>
      <c r="S101" s="94">
        <v>10</v>
      </c>
      <c r="T101" s="94">
        <f t="shared" si="2"/>
        <v>17</v>
      </c>
      <c r="U101" s="94">
        <v>39</v>
      </c>
      <c r="V101" s="94">
        <v>43</v>
      </c>
      <c r="W101" s="71" t="s">
        <v>153</v>
      </c>
    </row>
    <row r="102" spans="1:23" ht="25.5" x14ac:dyDescent="0.2">
      <c r="A102" s="45">
        <v>87</v>
      </c>
      <c r="B102" s="92" t="s">
        <v>304</v>
      </c>
      <c r="C102" s="78"/>
      <c r="D102" s="93" t="s">
        <v>12</v>
      </c>
      <c r="E102" s="93" t="s">
        <v>36</v>
      </c>
      <c r="F102" s="88">
        <v>8</v>
      </c>
      <c r="G102" s="88">
        <v>8</v>
      </c>
      <c r="H102" s="93" t="s">
        <v>89</v>
      </c>
      <c r="I102" s="71">
        <v>4</v>
      </c>
      <c r="J102" s="71">
        <v>0</v>
      </c>
      <c r="K102" s="71">
        <v>0</v>
      </c>
      <c r="L102" s="94">
        <v>0</v>
      </c>
      <c r="M102" s="94">
        <v>1</v>
      </c>
      <c r="N102" s="94">
        <v>1</v>
      </c>
      <c r="O102" s="94">
        <v>0</v>
      </c>
      <c r="P102" s="94">
        <v>0</v>
      </c>
      <c r="Q102" s="94">
        <v>0</v>
      </c>
      <c r="R102" s="94">
        <v>0</v>
      </c>
      <c r="S102" s="94">
        <v>10</v>
      </c>
      <c r="T102" s="94">
        <f t="shared" si="2"/>
        <v>16</v>
      </c>
      <c r="U102" s="94">
        <v>39</v>
      </c>
      <c r="V102" s="94">
        <v>40</v>
      </c>
      <c r="W102" s="71" t="s">
        <v>153</v>
      </c>
    </row>
    <row r="103" spans="1:23" ht="25.5" x14ac:dyDescent="0.2">
      <c r="A103" s="45">
        <v>88</v>
      </c>
      <c r="B103" s="92" t="s">
        <v>305</v>
      </c>
      <c r="C103" s="78"/>
      <c r="D103" s="93" t="s">
        <v>12</v>
      </c>
      <c r="E103" s="93" t="s">
        <v>36</v>
      </c>
      <c r="F103" s="88">
        <v>8</v>
      </c>
      <c r="G103" s="88">
        <v>8</v>
      </c>
      <c r="H103" s="93" t="s">
        <v>89</v>
      </c>
      <c r="I103" s="8">
        <v>5</v>
      </c>
      <c r="J103" s="8">
        <v>1</v>
      </c>
      <c r="K103" s="8">
        <v>1</v>
      </c>
      <c r="L103" s="16">
        <v>1</v>
      </c>
      <c r="M103" s="16">
        <v>1</v>
      </c>
      <c r="N103" s="16">
        <v>0</v>
      </c>
      <c r="O103" s="16">
        <v>0</v>
      </c>
      <c r="P103" s="16">
        <v>0</v>
      </c>
      <c r="Q103" s="16">
        <v>1</v>
      </c>
      <c r="R103" s="16">
        <v>0</v>
      </c>
      <c r="S103" s="16">
        <v>8</v>
      </c>
      <c r="T103" s="16">
        <f t="shared" si="2"/>
        <v>18</v>
      </c>
      <c r="U103" s="19">
        <v>39</v>
      </c>
      <c r="V103" s="16">
        <v>46</v>
      </c>
      <c r="W103" s="8" t="s">
        <v>153</v>
      </c>
    </row>
    <row r="104" spans="1:23" ht="25.5" x14ac:dyDescent="0.2">
      <c r="A104" s="45">
        <v>89</v>
      </c>
      <c r="B104" s="92" t="s">
        <v>306</v>
      </c>
      <c r="C104" s="78"/>
      <c r="D104" s="93" t="s">
        <v>12</v>
      </c>
      <c r="E104" s="93" t="s">
        <v>36</v>
      </c>
      <c r="F104" s="88">
        <v>8</v>
      </c>
      <c r="G104" s="88">
        <v>8</v>
      </c>
      <c r="H104" s="93" t="s">
        <v>89</v>
      </c>
      <c r="I104" s="8">
        <v>3</v>
      </c>
      <c r="J104" s="8">
        <v>1</v>
      </c>
      <c r="K104" s="8">
        <v>1</v>
      </c>
      <c r="L104" s="16">
        <v>0</v>
      </c>
      <c r="M104" s="16">
        <v>0</v>
      </c>
      <c r="N104" s="16">
        <v>1</v>
      </c>
      <c r="O104" s="16">
        <v>0</v>
      </c>
      <c r="P104" s="16">
        <v>0</v>
      </c>
      <c r="Q104" s="16">
        <v>0</v>
      </c>
      <c r="R104" s="16">
        <v>0</v>
      </c>
      <c r="S104" s="16">
        <v>13</v>
      </c>
      <c r="T104" s="16">
        <f t="shared" si="2"/>
        <v>19</v>
      </c>
      <c r="U104" s="16">
        <v>39</v>
      </c>
      <c r="V104" s="16">
        <v>48</v>
      </c>
      <c r="W104" s="8" t="s">
        <v>153</v>
      </c>
    </row>
    <row r="105" spans="1:23" ht="25.5" x14ac:dyDescent="0.2">
      <c r="A105" s="45">
        <v>90</v>
      </c>
      <c r="B105" s="92" t="s">
        <v>307</v>
      </c>
      <c r="C105" s="78"/>
      <c r="D105" s="93" t="s">
        <v>12</v>
      </c>
      <c r="E105" s="93" t="s">
        <v>36</v>
      </c>
      <c r="F105" s="88">
        <v>8</v>
      </c>
      <c r="G105" s="88">
        <v>8</v>
      </c>
      <c r="H105" s="93" t="s">
        <v>89</v>
      </c>
      <c r="I105" s="8">
        <v>3</v>
      </c>
      <c r="J105" s="8">
        <v>1</v>
      </c>
      <c r="K105" s="8">
        <v>1</v>
      </c>
      <c r="L105" s="16">
        <v>0</v>
      </c>
      <c r="M105" s="16">
        <v>1</v>
      </c>
      <c r="N105" s="16">
        <v>1</v>
      </c>
      <c r="O105" s="16">
        <v>1</v>
      </c>
      <c r="P105" s="16">
        <v>1</v>
      </c>
      <c r="Q105" s="16">
        <v>1</v>
      </c>
      <c r="R105" s="16">
        <v>1</v>
      </c>
      <c r="S105" s="16">
        <v>0</v>
      </c>
      <c r="T105" s="16">
        <f t="shared" si="2"/>
        <v>11</v>
      </c>
      <c r="U105" s="16">
        <v>39</v>
      </c>
      <c r="V105" s="16">
        <v>28</v>
      </c>
      <c r="W105" s="8" t="s">
        <v>153</v>
      </c>
    </row>
    <row r="106" spans="1:23" ht="25.5" x14ac:dyDescent="0.2">
      <c r="A106" s="45">
        <v>91</v>
      </c>
      <c r="B106" s="92" t="s">
        <v>308</v>
      </c>
      <c r="C106" s="78"/>
      <c r="D106" s="93" t="s">
        <v>12</v>
      </c>
      <c r="E106" s="93" t="s">
        <v>36</v>
      </c>
      <c r="F106" s="88">
        <v>8</v>
      </c>
      <c r="G106" s="88">
        <v>8</v>
      </c>
      <c r="H106" s="93" t="s">
        <v>89</v>
      </c>
      <c r="I106" s="8">
        <v>5</v>
      </c>
      <c r="J106" s="8">
        <v>1</v>
      </c>
      <c r="K106" s="8">
        <v>1</v>
      </c>
      <c r="L106" s="16">
        <v>1</v>
      </c>
      <c r="M106" s="16">
        <v>0</v>
      </c>
      <c r="N106" s="16">
        <v>0</v>
      </c>
      <c r="O106" s="16">
        <v>0</v>
      </c>
      <c r="P106" s="16"/>
      <c r="Q106" s="16">
        <v>1</v>
      </c>
      <c r="R106" s="16">
        <v>1</v>
      </c>
      <c r="S106" s="16">
        <v>9</v>
      </c>
      <c r="T106" s="16">
        <f t="shared" si="2"/>
        <v>19</v>
      </c>
      <c r="U106" s="16">
        <v>39</v>
      </c>
      <c r="V106" s="16">
        <v>48</v>
      </c>
      <c r="W106" s="8" t="s">
        <v>153</v>
      </c>
    </row>
    <row r="107" spans="1:23" ht="12.75" x14ac:dyDescent="0.2">
      <c r="H107" s="93"/>
    </row>
    <row r="108" spans="1:23" ht="12.75" x14ac:dyDescent="0.2">
      <c r="H108" s="93"/>
    </row>
    <row r="109" spans="1:23" ht="12.75" x14ac:dyDescent="0.2">
      <c r="H109" s="93"/>
    </row>
    <row r="110" spans="1:23" ht="12.75" x14ac:dyDescent="0.2">
      <c r="H110" s="93"/>
    </row>
    <row r="111" spans="1:23" ht="12.75" x14ac:dyDescent="0.2">
      <c r="H111" s="93"/>
    </row>
    <row r="112" spans="1:23" ht="12.75" x14ac:dyDescent="0.2">
      <c r="H112" s="93"/>
    </row>
    <row r="113" spans="8:8" ht="12.75" x14ac:dyDescent="0.2">
      <c r="H113" s="93"/>
    </row>
    <row r="114" spans="8:8" ht="12.75" x14ac:dyDescent="0.2">
      <c r="H114" s="93"/>
    </row>
    <row r="115" spans="8:8" ht="12.75" x14ac:dyDescent="0.2">
      <c r="H115" s="93"/>
    </row>
  </sheetData>
  <mergeCells count="10">
    <mergeCell ref="A12:V12"/>
    <mergeCell ref="A13:S13"/>
    <mergeCell ref="A3:S3"/>
    <mergeCell ref="A9:L9"/>
    <mergeCell ref="A5:V5"/>
    <mergeCell ref="A6:V6"/>
    <mergeCell ref="A7:V7"/>
    <mergeCell ref="A8:V8"/>
    <mergeCell ref="A10:V10"/>
    <mergeCell ref="A11:V11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106"/>
  <sheetViews>
    <sheetView zoomScale="66" zoomScaleNormal="66" workbookViewId="0">
      <selection activeCell="C16" sqref="C16:C86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3.5" customWidth="1"/>
    <col min="12" max="12" width="13.33203125" customWidth="1"/>
    <col min="13" max="13" width="11.6640625" customWidth="1"/>
    <col min="14" max="15" width="13.3320312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22" ht="15" x14ac:dyDescent="0.2">
      <c r="A3" s="134" t="s">
        <v>20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22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 ht="15" x14ac:dyDescent="0.2">
      <c r="A5" s="135" t="s">
        <v>376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</row>
    <row r="6" spans="1:22" ht="15" x14ac:dyDescent="0.2">
      <c r="A6" s="135" t="s">
        <v>37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</row>
    <row r="7" spans="1:22" ht="15" x14ac:dyDescent="0.25">
      <c r="A7" s="136" t="s">
        <v>24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</row>
    <row r="8" spans="1:22" ht="15" customHeight="1" x14ac:dyDescent="0.2">
      <c r="A8" s="133" t="s">
        <v>83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</row>
    <row r="9" spans="1:22" ht="15" customHeight="1" x14ac:dyDescent="0.2">
      <c r="A9" s="133" t="s">
        <v>84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34"/>
      <c r="N9" s="34"/>
      <c r="O9" s="34"/>
      <c r="P9" s="34"/>
      <c r="Q9" s="34"/>
      <c r="R9" s="34"/>
      <c r="S9" s="2"/>
      <c r="T9" s="2"/>
      <c r="U9" s="2"/>
      <c r="V9" s="2"/>
    </row>
    <row r="10" spans="1:22" ht="14.25" customHeight="1" x14ac:dyDescent="0.2">
      <c r="A10" s="137" t="s">
        <v>85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</row>
    <row r="11" spans="1:22" ht="14.25" customHeight="1" x14ac:dyDescent="0.2">
      <c r="A11" s="137" t="s">
        <v>86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</row>
    <row r="12" spans="1:22" ht="14.25" customHeight="1" x14ac:dyDescent="0.2">
      <c r="A12" s="137" t="s">
        <v>87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</row>
    <row r="13" spans="1:22" ht="12.75" x14ac:dyDescent="0.2">
      <c r="A13" s="139"/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</row>
    <row r="14" spans="1:22" ht="12.75" x14ac:dyDescent="0.2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2" ht="63" x14ac:dyDescent="0.25">
      <c r="A15" s="97" t="s">
        <v>0</v>
      </c>
      <c r="B15" s="97" t="s">
        <v>1</v>
      </c>
      <c r="C15" s="97" t="s">
        <v>2</v>
      </c>
      <c r="D15" s="97" t="s">
        <v>11</v>
      </c>
      <c r="E15" s="97" t="s">
        <v>3</v>
      </c>
      <c r="F15" s="97" t="s">
        <v>13</v>
      </c>
      <c r="G15" s="97" t="s">
        <v>14</v>
      </c>
      <c r="H15" s="97" t="s">
        <v>4</v>
      </c>
      <c r="I15" s="97" t="s">
        <v>26</v>
      </c>
      <c r="J15" s="97" t="s">
        <v>27</v>
      </c>
      <c r="K15" s="97" t="s">
        <v>5</v>
      </c>
      <c r="L15" s="97" t="s">
        <v>6</v>
      </c>
      <c r="M15" s="97" t="s">
        <v>7</v>
      </c>
      <c r="N15" s="98" t="s">
        <v>10</v>
      </c>
      <c r="O15" s="99"/>
      <c r="P15" s="99"/>
      <c r="Q15" s="99"/>
      <c r="R15" s="99"/>
      <c r="S15" s="99"/>
    </row>
    <row r="16" spans="1:22" ht="31.5" x14ac:dyDescent="0.25">
      <c r="A16" s="97">
        <v>1</v>
      </c>
      <c r="B16" s="97" t="s">
        <v>310</v>
      </c>
      <c r="C16" s="97"/>
      <c r="D16" s="97" t="s">
        <v>12</v>
      </c>
      <c r="E16" s="97" t="s">
        <v>311</v>
      </c>
      <c r="F16" s="97">
        <v>9</v>
      </c>
      <c r="G16" s="97">
        <v>9</v>
      </c>
      <c r="H16" s="97" t="s">
        <v>89</v>
      </c>
      <c r="I16" s="97">
        <v>40</v>
      </c>
      <c r="J16" s="97">
        <v>15</v>
      </c>
      <c r="K16" s="97">
        <v>55</v>
      </c>
      <c r="L16" s="97">
        <v>60</v>
      </c>
      <c r="M16" s="97">
        <v>92</v>
      </c>
      <c r="N16" s="98" t="s">
        <v>48</v>
      </c>
      <c r="O16" s="38"/>
      <c r="P16" s="100"/>
      <c r="Q16" s="101"/>
      <c r="R16" s="100"/>
      <c r="S16" s="99"/>
    </row>
    <row r="17" spans="1:19" ht="31.5" x14ac:dyDescent="0.25">
      <c r="A17" s="97">
        <v>2</v>
      </c>
      <c r="B17" s="97" t="s">
        <v>312</v>
      </c>
      <c r="C17" s="97"/>
      <c r="D17" s="97" t="s">
        <v>12</v>
      </c>
      <c r="E17" s="97" t="s">
        <v>311</v>
      </c>
      <c r="F17" s="97">
        <v>9</v>
      </c>
      <c r="G17" s="97">
        <v>9</v>
      </c>
      <c r="H17" s="97" t="s">
        <v>89</v>
      </c>
      <c r="I17" s="97">
        <v>38</v>
      </c>
      <c r="J17" s="97">
        <v>12</v>
      </c>
      <c r="K17" s="97">
        <v>50</v>
      </c>
      <c r="L17" s="97">
        <v>60</v>
      </c>
      <c r="M17" s="97">
        <v>83</v>
      </c>
      <c r="N17" s="98" t="s">
        <v>142</v>
      </c>
      <c r="O17" s="38"/>
      <c r="P17" s="100"/>
      <c r="Q17" s="100"/>
      <c r="R17" s="100"/>
      <c r="S17" s="99"/>
    </row>
    <row r="18" spans="1:19" ht="31.5" x14ac:dyDescent="0.25">
      <c r="A18" s="97">
        <v>3</v>
      </c>
      <c r="B18" s="97" t="s">
        <v>313</v>
      </c>
      <c r="C18" s="97"/>
      <c r="D18" s="97" t="s">
        <v>12</v>
      </c>
      <c r="E18" s="97" t="s">
        <v>311</v>
      </c>
      <c r="F18" s="97">
        <v>9</v>
      </c>
      <c r="G18" s="97">
        <v>9</v>
      </c>
      <c r="H18" s="97" t="s">
        <v>89</v>
      </c>
      <c r="I18" s="97">
        <v>36</v>
      </c>
      <c r="J18" s="97">
        <v>11</v>
      </c>
      <c r="K18" s="97">
        <v>47</v>
      </c>
      <c r="L18" s="97">
        <v>60</v>
      </c>
      <c r="M18" s="97">
        <v>78</v>
      </c>
      <c r="N18" s="98" t="s">
        <v>142</v>
      </c>
      <c r="O18" s="38"/>
      <c r="P18" s="100"/>
      <c r="Q18" s="100"/>
      <c r="R18" s="100"/>
      <c r="S18" s="99"/>
    </row>
    <row r="19" spans="1:19" ht="31.5" x14ac:dyDescent="0.25">
      <c r="A19" s="97">
        <v>4</v>
      </c>
      <c r="B19" s="97" t="s">
        <v>314</v>
      </c>
      <c r="C19" s="97"/>
      <c r="D19" s="97" t="s">
        <v>12</v>
      </c>
      <c r="E19" s="97" t="s">
        <v>311</v>
      </c>
      <c r="F19" s="97">
        <v>9</v>
      </c>
      <c r="G19" s="97">
        <v>9</v>
      </c>
      <c r="H19" s="97" t="s">
        <v>89</v>
      </c>
      <c r="I19" s="97">
        <v>38</v>
      </c>
      <c r="J19" s="97">
        <v>14</v>
      </c>
      <c r="K19" s="97">
        <v>52</v>
      </c>
      <c r="L19" s="97">
        <v>60</v>
      </c>
      <c r="M19" s="97">
        <v>86</v>
      </c>
      <c r="N19" s="98" t="s">
        <v>48</v>
      </c>
      <c r="O19" s="38"/>
      <c r="P19" s="100"/>
      <c r="Q19" s="100"/>
      <c r="R19" s="100"/>
      <c r="S19" s="99"/>
    </row>
    <row r="20" spans="1:19" ht="31.5" x14ac:dyDescent="0.25">
      <c r="A20" s="97">
        <v>5</v>
      </c>
      <c r="B20" s="97" t="s">
        <v>315</v>
      </c>
      <c r="C20" s="97"/>
      <c r="D20" s="97" t="s">
        <v>12</v>
      </c>
      <c r="E20" s="97" t="s">
        <v>311</v>
      </c>
      <c r="F20" s="97">
        <v>9</v>
      </c>
      <c r="G20" s="97">
        <v>9</v>
      </c>
      <c r="H20" s="97" t="s">
        <v>77</v>
      </c>
      <c r="I20" s="97">
        <v>35</v>
      </c>
      <c r="J20" s="97">
        <v>13</v>
      </c>
      <c r="K20" s="97">
        <v>48</v>
      </c>
      <c r="L20" s="97">
        <v>60</v>
      </c>
      <c r="M20" s="97">
        <v>80</v>
      </c>
      <c r="N20" s="98" t="s">
        <v>142</v>
      </c>
      <c r="O20" s="38"/>
      <c r="P20" s="100"/>
      <c r="Q20" s="100"/>
      <c r="R20" s="100"/>
      <c r="S20" s="99"/>
    </row>
    <row r="21" spans="1:19" ht="31.5" x14ac:dyDescent="0.25">
      <c r="A21" s="97">
        <v>6</v>
      </c>
      <c r="B21" s="97" t="s">
        <v>316</v>
      </c>
      <c r="C21" s="97"/>
      <c r="D21" s="97" t="s">
        <v>12</v>
      </c>
      <c r="E21" s="97" t="s">
        <v>311</v>
      </c>
      <c r="F21" s="97">
        <v>9</v>
      </c>
      <c r="G21" s="97">
        <v>9</v>
      </c>
      <c r="H21" s="97" t="s">
        <v>77</v>
      </c>
      <c r="I21" s="97">
        <v>36</v>
      </c>
      <c r="J21" s="97">
        <v>12</v>
      </c>
      <c r="K21" s="97">
        <v>48</v>
      </c>
      <c r="L21" s="97">
        <v>60</v>
      </c>
      <c r="M21" s="97">
        <v>80</v>
      </c>
      <c r="N21" s="98" t="s">
        <v>142</v>
      </c>
      <c r="O21" s="37"/>
      <c r="P21" s="100"/>
      <c r="Q21" s="100"/>
      <c r="R21" s="100"/>
      <c r="S21" s="99"/>
    </row>
    <row r="22" spans="1:19" ht="31.5" x14ac:dyDescent="0.25">
      <c r="A22" s="97">
        <v>7</v>
      </c>
      <c r="B22" s="97" t="s">
        <v>317</v>
      </c>
      <c r="C22" s="97"/>
      <c r="D22" s="97" t="s">
        <v>12</v>
      </c>
      <c r="E22" s="97" t="s">
        <v>311</v>
      </c>
      <c r="F22" s="97">
        <v>9</v>
      </c>
      <c r="G22" s="97">
        <v>9</v>
      </c>
      <c r="H22" s="97" t="s">
        <v>81</v>
      </c>
      <c r="I22" s="97">
        <v>40</v>
      </c>
      <c r="J22" s="97">
        <v>8</v>
      </c>
      <c r="K22" s="97">
        <v>48</v>
      </c>
      <c r="L22" s="97">
        <v>60</v>
      </c>
      <c r="M22" s="97">
        <v>80</v>
      </c>
      <c r="N22" s="98" t="s">
        <v>142</v>
      </c>
      <c r="O22" s="38"/>
      <c r="P22" s="100"/>
      <c r="Q22" s="100"/>
      <c r="R22" s="100"/>
      <c r="S22" s="99"/>
    </row>
    <row r="23" spans="1:19" ht="31.5" x14ac:dyDescent="0.25">
      <c r="A23" s="97">
        <v>8</v>
      </c>
      <c r="B23" s="97" t="s">
        <v>318</v>
      </c>
      <c r="C23" s="97"/>
      <c r="D23" s="97" t="s">
        <v>12</v>
      </c>
      <c r="E23" s="97" t="s">
        <v>311</v>
      </c>
      <c r="F23" s="97">
        <v>9</v>
      </c>
      <c r="G23" s="97">
        <v>9</v>
      </c>
      <c r="H23" s="97" t="s">
        <v>81</v>
      </c>
      <c r="I23" s="97">
        <v>37</v>
      </c>
      <c r="J23" s="97">
        <v>8</v>
      </c>
      <c r="K23" s="97">
        <v>45</v>
      </c>
      <c r="L23" s="97">
        <v>60</v>
      </c>
      <c r="M23" s="97">
        <v>75</v>
      </c>
      <c r="N23" s="98" t="s">
        <v>142</v>
      </c>
      <c r="O23" s="38"/>
      <c r="P23" s="100"/>
      <c r="Q23" s="100"/>
      <c r="R23" s="100"/>
      <c r="S23" s="99"/>
    </row>
    <row r="24" spans="1:19" ht="31.5" x14ac:dyDescent="0.25">
      <c r="A24" s="97">
        <v>9</v>
      </c>
      <c r="B24" s="97" t="s">
        <v>319</v>
      </c>
      <c r="C24" s="97"/>
      <c r="D24" s="97" t="s">
        <v>12</v>
      </c>
      <c r="E24" s="97" t="s">
        <v>311</v>
      </c>
      <c r="F24" s="97">
        <v>9</v>
      </c>
      <c r="G24" s="97">
        <v>9</v>
      </c>
      <c r="H24" s="97" t="s">
        <v>81</v>
      </c>
      <c r="I24" s="97">
        <v>23</v>
      </c>
      <c r="J24" s="97">
        <v>5</v>
      </c>
      <c r="K24" s="97">
        <v>28</v>
      </c>
      <c r="L24" s="97">
        <v>60</v>
      </c>
      <c r="M24" s="97">
        <v>47</v>
      </c>
      <c r="N24" s="98" t="s">
        <v>50</v>
      </c>
      <c r="O24" s="38"/>
      <c r="P24" s="100"/>
      <c r="Q24" s="100"/>
      <c r="R24" s="100"/>
      <c r="S24" s="99"/>
    </row>
    <row r="25" spans="1:19" ht="31.5" x14ac:dyDescent="0.25">
      <c r="A25" s="97">
        <v>10</v>
      </c>
      <c r="B25" s="97" t="s">
        <v>320</v>
      </c>
      <c r="C25" s="97"/>
      <c r="D25" s="97" t="s">
        <v>12</v>
      </c>
      <c r="E25" s="97" t="s">
        <v>311</v>
      </c>
      <c r="F25" s="97">
        <v>9</v>
      </c>
      <c r="G25" s="97">
        <v>9</v>
      </c>
      <c r="H25" s="97" t="s">
        <v>81</v>
      </c>
      <c r="I25" s="97">
        <v>27</v>
      </c>
      <c r="J25" s="97">
        <v>3</v>
      </c>
      <c r="K25" s="97">
        <v>30</v>
      </c>
      <c r="L25" s="97">
        <v>60</v>
      </c>
      <c r="M25" s="97">
        <v>50</v>
      </c>
      <c r="N25" s="98" t="s">
        <v>142</v>
      </c>
      <c r="O25" s="38"/>
      <c r="P25" s="100"/>
      <c r="Q25" s="100"/>
      <c r="R25" s="100"/>
      <c r="S25" s="99"/>
    </row>
    <row r="26" spans="1:19" ht="31.5" x14ac:dyDescent="0.25">
      <c r="A26" s="97">
        <v>11</v>
      </c>
      <c r="B26" s="97" t="s">
        <v>321</v>
      </c>
      <c r="C26" s="97"/>
      <c r="D26" s="97" t="s">
        <v>12</v>
      </c>
      <c r="E26" s="97" t="s">
        <v>311</v>
      </c>
      <c r="F26" s="97">
        <v>9</v>
      </c>
      <c r="G26" s="97">
        <v>9</v>
      </c>
      <c r="H26" s="97" t="s">
        <v>81</v>
      </c>
      <c r="I26" s="97">
        <v>25</v>
      </c>
      <c r="J26" s="97">
        <v>2</v>
      </c>
      <c r="K26" s="97">
        <v>27</v>
      </c>
      <c r="L26" s="97">
        <v>60</v>
      </c>
      <c r="M26" s="97">
        <v>45</v>
      </c>
      <c r="N26" s="98" t="s">
        <v>50</v>
      </c>
      <c r="O26" s="38"/>
      <c r="P26" s="100"/>
      <c r="Q26" s="100"/>
      <c r="R26" s="100"/>
      <c r="S26" s="99"/>
    </row>
    <row r="27" spans="1:19" ht="31.5" x14ac:dyDescent="0.25">
      <c r="A27" s="97">
        <v>12</v>
      </c>
      <c r="B27" s="97" t="s">
        <v>322</v>
      </c>
      <c r="C27" s="97"/>
      <c r="D27" s="97" t="s">
        <v>12</v>
      </c>
      <c r="E27" s="97" t="s">
        <v>311</v>
      </c>
      <c r="F27" s="97">
        <v>9</v>
      </c>
      <c r="G27" s="97">
        <v>9</v>
      </c>
      <c r="H27" s="97" t="s">
        <v>77</v>
      </c>
      <c r="I27" s="97">
        <v>13</v>
      </c>
      <c r="J27" s="97">
        <v>4</v>
      </c>
      <c r="K27" s="97">
        <v>17</v>
      </c>
      <c r="L27" s="97">
        <v>60</v>
      </c>
      <c r="M27" s="97">
        <v>28</v>
      </c>
      <c r="N27" s="98" t="s">
        <v>50</v>
      </c>
      <c r="O27" s="38"/>
      <c r="P27" s="100"/>
      <c r="Q27" s="100"/>
      <c r="R27" s="100"/>
      <c r="S27" s="99"/>
    </row>
    <row r="28" spans="1:19" ht="31.5" x14ac:dyDescent="0.25">
      <c r="A28" s="97">
        <v>13</v>
      </c>
      <c r="B28" s="97" t="s">
        <v>323</v>
      </c>
      <c r="C28" s="97"/>
      <c r="D28" s="97" t="s">
        <v>12</v>
      </c>
      <c r="E28" s="97" t="s">
        <v>311</v>
      </c>
      <c r="F28" s="97">
        <v>9</v>
      </c>
      <c r="G28" s="97">
        <v>9</v>
      </c>
      <c r="H28" s="97" t="s">
        <v>77</v>
      </c>
      <c r="I28" s="97">
        <v>20</v>
      </c>
      <c r="J28" s="97">
        <v>0</v>
      </c>
      <c r="K28" s="97">
        <v>20</v>
      </c>
      <c r="L28" s="97">
        <v>60</v>
      </c>
      <c r="M28" s="97">
        <v>33</v>
      </c>
      <c r="N28" s="98" t="s">
        <v>50</v>
      </c>
      <c r="O28" s="38"/>
      <c r="P28" s="100"/>
      <c r="Q28" s="100"/>
      <c r="R28" s="100"/>
      <c r="S28" s="99"/>
    </row>
    <row r="29" spans="1:19" ht="31.5" x14ac:dyDescent="0.25">
      <c r="A29" s="97">
        <v>14</v>
      </c>
      <c r="B29" s="97" t="s">
        <v>324</v>
      </c>
      <c r="C29" s="97"/>
      <c r="D29" s="97" t="s">
        <v>12</v>
      </c>
      <c r="E29" s="97" t="s">
        <v>311</v>
      </c>
      <c r="F29" s="97">
        <v>9</v>
      </c>
      <c r="G29" s="97">
        <v>9</v>
      </c>
      <c r="H29" s="97" t="s">
        <v>89</v>
      </c>
      <c r="I29" s="97">
        <v>29</v>
      </c>
      <c r="J29" s="97">
        <v>3</v>
      </c>
      <c r="K29" s="97">
        <v>32</v>
      </c>
      <c r="L29" s="97">
        <v>60</v>
      </c>
      <c r="M29" s="97">
        <v>53</v>
      </c>
      <c r="N29" s="98" t="s">
        <v>142</v>
      </c>
      <c r="O29" s="38"/>
      <c r="P29" s="100"/>
      <c r="Q29" s="100"/>
      <c r="R29" s="100"/>
      <c r="S29" s="99"/>
    </row>
    <row r="30" spans="1:19" ht="31.5" x14ac:dyDescent="0.25">
      <c r="A30" s="97">
        <v>15</v>
      </c>
      <c r="B30" s="97" t="s">
        <v>325</v>
      </c>
      <c r="C30" s="97"/>
      <c r="D30" s="97" t="s">
        <v>12</v>
      </c>
      <c r="E30" s="97" t="s">
        <v>311</v>
      </c>
      <c r="F30" s="97">
        <v>9</v>
      </c>
      <c r="G30" s="97">
        <v>9</v>
      </c>
      <c r="H30" s="97" t="s">
        <v>89</v>
      </c>
      <c r="I30" s="97">
        <v>12</v>
      </c>
      <c r="J30" s="97">
        <v>4</v>
      </c>
      <c r="K30" s="97">
        <v>16</v>
      </c>
      <c r="L30" s="97">
        <v>60</v>
      </c>
      <c r="M30" s="97">
        <v>27</v>
      </c>
      <c r="N30" s="98" t="s">
        <v>50</v>
      </c>
      <c r="O30" s="38"/>
      <c r="P30" s="100"/>
      <c r="Q30" s="100"/>
      <c r="R30" s="100"/>
      <c r="S30" s="99"/>
    </row>
    <row r="31" spans="1:19" ht="31.5" x14ac:dyDescent="0.25">
      <c r="A31" s="97">
        <v>16</v>
      </c>
      <c r="B31" s="97" t="s">
        <v>326</v>
      </c>
      <c r="C31" s="97"/>
      <c r="D31" s="97" t="s">
        <v>12</v>
      </c>
      <c r="E31" s="97" t="s">
        <v>311</v>
      </c>
      <c r="F31" s="97">
        <v>9</v>
      </c>
      <c r="G31" s="97">
        <v>9</v>
      </c>
      <c r="H31" s="97" t="s">
        <v>89</v>
      </c>
      <c r="I31" s="97">
        <v>26</v>
      </c>
      <c r="J31" s="97">
        <v>0</v>
      </c>
      <c r="K31" s="97">
        <v>26</v>
      </c>
      <c r="L31" s="97">
        <v>60</v>
      </c>
      <c r="M31" s="97">
        <v>43</v>
      </c>
      <c r="N31" s="98" t="s">
        <v>50</v>
      </c>
      <c r="O31" s="38"/>
      <c r="P31" s="100"/>
      <c r="Q31" s="100"/>
      <c r="R31" s="100"/>
      <c r="S31" s="99"/>
    </row>
    <row r="32" spans="1:19" ht="31.5" x14ac:dyDescent="0.25">
      <c r="A32" s="97">
        <v>17</v>
      </c>
      <c r="B32" s="97" t="s">
        <v>327</v>
      </c>
      <c r="C32" s="97"/>
      <c r="D32" s="97" t="s">
        <v>12</v>
      </c>
      <c r="E32" s="97" t="s">
        <v>311</v>
      </c>
      <c r="F32" s="97">
        <v>9</v>
      </c>
      <c r="G32" s="97">
        <v>9</v>
      </c>
      <c r="H32" s="97" t="s">
        <v>81</v>
      </c>
      <c r="I32" s="97">
        <v>25</v>
      </c>
      <c r="J32" s="97">
        <v>0</v>
      </c>
      <c r="K32" s="97">
        <v>25</v>
      </c>
      <c r="L32" s="97">
        <v>60</v>
      </c>
      <c r="M32" s="97">
        <v>42</v>
      </c>
      <c r="N32" s="97" t="s">
        <v>50</v>
      </c>
      <c r="O32" s="11"/>
      <c r="P32" s="14"/>
      <c r="Q32" s="14"/>
      <c r="R32" s="14"/>
      <c r="S32" s="15"/>
    </row>
    <row r="33" spans="1:19" ht="31.5" x14ac:dyDescent="0.25">
      <c r="A33" s="97">
        <v>18</v>
      </c>
      <c r="B33" s="97" t="s">
        <v>328</v>
      </c>
      <c r="C33" s="97"/>
      <c r="D33" s="97" t="s">
        <v>12</v>
      </c>
      <c r="E33" s="97" t="s">
        <v>311</v>
      </c>
      <c r="F33" s="97">
        <v>9</v>
      </c>
      <c r="G33" s="97">
        <v>9</v>
      </c>
      <c r="H33" s="97" t="s">
        <v>81</v>
      </c>
      <c r="I33" s="97">
        <v>19</v>
      </c>
      <c r="J33" s="97">
        <v>6</v>
      </c>
      <c r="K33" s="97">
        <v>25</v>
      </c>
      <c r="L33" s="97">
        <v>60</v>
      </c>
      <c r="M33" s="97">
        <v>42</v>
      </c>
      <c r="N33" s="97" t="s">
        <v>50</v>
      </c>
      <c r="O33" s="11"/>
      <c r="P33" s="11"/>
      <c r="Q33" s="11"/>
      <c r="R33" s="11"/>
      <c r="S33" s="10"/>
    </row>
    <row r="34" spans="1:19" ht="31.5" x14ac:dyDescent="0.25">
      <c r="A34" s="97">
        <v>19</v>
      </c>
      <c r="B34" s="97" t="s">
        <v>329</v>
      </c>
      <c r="C34" s="97"/>
      <c r="D34" s="97" t="s">
        <v>12</v>
      </c>
      <c r="E34" s="97" t="s">
        <v>311</v>
      </c>
      <c r="F34" s="97">
        <v>9</v>
      </c>
      <c r="G34" s="97">
        <v>9</v>
      </c>
      <c r="H34" s="97" t="s">
        <v>81</v>
      </c>
      <c r="I34" s="97">
        <v>17</v>
      </c>
      <c r="J34" s="97">
        <v>0</v>
      </c>
      <c r="K34" s="97">
        <v>17</v>
      </c>
      <c r="L34" s="97">
        <v>60</v>
      </c>
      <c r="M34" s="97">
        <v>28</v>
      </c>
      <c r="N34" s="97" t="s">
        <v>50</v>
      </c>
      <c r="O34" s="11"/>
      <c r="P34" s="11"/>
      <c r="Q34" s="11"/>
      <c r="R34" s="11"/>
      <c r="S34" s="10"/>
    </row>
    <row r="35" spans="1:19" ht="31.5" x14ac:dyDescent="0.25">
      <c r="A35" s="97">
        <v>20</v>
      </c>
      <c r="B35" s="97" t="s">
        <v>330</v>
      </c>
      <c r="C35" s="97"/>
      <c r="D35" s="97" t="s">
        <v>12</v>
      </c>
      <c r="E35" s="97" t="s">
        <v>311</v>
      </c>
      <c r="F35" s="97">
        <v>9</v>
      </c>
      <c r="G35" s="97">
        <v>9</v>
      </c>
      <c r="H35" s="97" t="s">
        <v>81</v>
      </c>
      <c r="I35" s="97">
        <v>24</v>
      </c>
      <c r="J35" s="97">
        <v>2</v>
      </c>
      <c r="K35" s="97">
        <v>26</v>
      </c>
      <c r="L35" s="97">
        <v>60</v>
      </c>
      <c r="M35" s="97">
        <v>43</v>
      </c>
      <c r="N35" s="97" t="s">
        <v>50</v>
      </c>
      <c r="O35" s="3"/>
      <c r="P35" s="3"/>
      <c r="Q35" s="3"/>
      <c r="R35" s="3"/>
      <c r="S35" s="3"/>
    </row>
    <row r="36" spans="1:19" ht="31.5" x14ac:dyDescent="0.25">
      <c r="A36" s="97">
        <v>21</v>
      </c>
      <c r="B36" s="97" t="s">
        <v>331</v>
      </c>
      <c r="C36" s="97"/>
      <c r="D36" s="97" t="s">
        <v>12</v>
      </c>
      <c r="E36" s="97" t="s">
        <v>311</v>
      </c>
      <c r="F36" s="97">
        <v>9</v>
      </c>
      <c r="G36" s="97">
        <v>9</v>
      </c>
      <c r="H36" s="97" t="s">
        <v>89</v>
      </c>
      <c r="I36" s="97">
        <v>19</v>
      </c>
      <c r="J36" s="97">
        <v>4</v>
      </c>
      <c r="K36" s="97">
        <v>23</v>
      </c>
      <c r="L36" s="97">
        <v>60</v>
      </c>
      <c r="M36" s="97">
        <v>38</v>
      </c>
      <c r="N36" s="97" t="s">
        <v>50</v>
      </c>
      <c r="O36" s="5"/>
      <c r="P36" s="5"/>
      <c r="Q36" s="5"/>
      <c r="R36" s="5"/>
      <c r="S36" s="5"/>
    </row>
    <row r="37" spans="1:19" ht="31.5" x14ac:dyDescent="0.25">
      <c r="A37" s="97">
        <v>22</v>
      </c>
      <c r="B37" s="97" t="s">
        <v>332</v>
      </c>
      <c r="C37" s="97"/>
      <c r="D37" s="97" t="s">
        <v>12</v>
      </c>
      <c r="E37" s="97" t="s">
        <v>311</v>
      </c>
      <c r="F37" s="97">
        <v>9</v>
      </c>
      <c r="G37" s="97">
        <v>9</v>
      </c>
      <c r="H37" s="97" t="s">
        <v>89</v>
      </c>
      <c r="I37" s="97">
        <v>15</v>
      </c>
      <c r="J37" s="97">
        <v>7</v>
      </c>
      <c r="K37" s="97">
        <v>22</v>
      </c>
      <c r="L37" s="97">
        <v>60</v>
      </c>
      <c r="M37" s="97">
        <v>37</v>
      </c>
      <c r="N37" s="97" t="s">
        <v>50</v>
      </c>
      <c r="O37" s="5"/>
      <c r="P37" s="5"/>
      <c r="Q37" s="5"/>
      <c r="R37" s="5"/>
      <c r="S37" s="5"/>
    </row>
    <row r="38" spans="1:19" ht="31.5" x14ac:dyDescent="0.25">
      <c r="A38" s="97">
        <v>23</v>
      </c>
      <c r="B38" s="97" t="s">
        <v>333</v>
      </c>
      <c r="C38" s="97"/>
      <c r="D38" s="97" t="s">
        <v>12</v>
      </c>
      <c r="E38" s="97" t="s">
        <v>311</v>
      </c>
      <c r="F38" s="97">
        <v>9</v>
      </c>
      <c r="G38" s="97">
        <v>9</v>
      </c>
      <c r="H38" s="97" t="s">
        <v>89</v>
      </c>
      <c r="I38" s="97">
        <v>18</v>
      </c>
      <c r="J38" s="97">
        <v>2</v>
      </c>
      <c r="K38" s="97">
        <v>20</v>
      </c>
      <c r="L38" s="97">
        <v>60</v>
      </c>
      <c r="M38" s="97">
        <v>33</v>
      </c>
      <c r="N38" s="97" t="s">
        <v>50</v>
      </c>
      <c r="O38" s="5"/>
      <c r="P38" s="5"/>
      <c r="Q38" s="5"/>
      <c r="R38" s="5"/>
      <c r="S38" s="5"/>
    </row>
    <row r="39" spans="1:19" ht="31.5" x14ac:dyDescent="0.25">
      <c r="A39" s="97">
        <v>24</v>
      </c>
      <c r="B39" s="97" t="s">
        <v>334</v>
      </c>
      <c r="C39" s="97"/>
      <c r="D39" s="97" t="s">
        <v>12</v>
      </c>
      <c r="E39" s="97" t="s">
        <v>311</v>
      </c>
      <c r="F39" s="97">
        <v>9</v>
      </c>
      <c r="G39" s="97">
        <v>9</v>
      </c>
      <c r="H39" s="97" t="s">
        <v>89</v>
      </c>
      <c r="I39" s="97">
        <v>24</v>
      </c>
      <c r="J39" s="97">
        <v>0</v>
      </c>
      <c r="K39" s="97">
        <v>24</v>
      </c>
      <c r="L39" s="97">
        <v>60</v>
      </c>
      <c r="M39" s="97">
        <v>40</v>
      </c>
      <c r="N39" s="97" t="s">
        <v>50</v>
      </c>
      <c r="O39" s="5"/>
      <c r="P39" s="5"/>
      <c r="Q39" s="5"/>
      <c r="R39" s="5"/>
      <c r="S39" s="5"/>
    </row>
    <row r="40" spans="1:19" ht="31.5" x14ac:dyDescent="0.25">
      <c r="A40" s="97">
        <v>25</v>
      </c>
      <c r="B40" s="97" t="s">
        <v>335</v>
      </c>
      <c r="C40" s="97"/>
      <c r="D40" s="97" t="s">
        <v>12</v>
      </c>
      <c r="E40" s="97" t="s">
        <v>311</v>
      </c>
      <c r="F40" s="97">
        <v>9</v>
      </c>
      <c r="G40" s="97">
        <v>9</v>
      </c>
      <c r="H40" s="97" t="s">
        <v>89</v>
      </c>
      <c r="I40" s="97">
        <v>11</v>
      </c>
      <c r="J40" s="97">
        <v>3</v>
      </c>
      <c r="K40" s="97">
        <v>14</v>
      </c>
      <c r="L40" s="97">
        <v>60</v>
      </c>
      <c r="M40" s="97">
        <v>23</v>
      </c>
      <c r="N40" s="97" t="s">
        <v>50</v>
      </c>
      <c r="O40" s="5"/>
      <c r="P40" s="5"/>
      <c r="Q40" s="5"/>
      <c r="R40" s="5"/>
      <c r="S40" s="5"/>
    </row>
    <row r="41" spans="1:19" ht="31.5" x14ac:dyDescent="0.25">
      <c r="A41" s="97">
        <v>26</v>
      </c>
      <c r="B41" s="97" t="s">
        <v>336</v>
      </c>
      <c r="C41" s="97"/>
      <c r="D41" s="97" t="s">
        <v>12</v>
      </c>
      <c r="E41" s="97" t="s">
        <v>311</v>
      </c>
      <c r="F41" s="97">
        <v>9</v>
      </c>
      <c r="G41" s="97">
        <v>9</v>
      </c>
      <c r="H41" s="97" t="s">
        <v>77</v>
      </c>
      <c r="I41" s="97">
        <v>18</v>
      </c>
      <c r="J41" s="97">
        <v>0</v>
      </c>
      <c r="K41" s="97">
        <v>18</v>
      </c>
      <c r="L41" s="97">
        <v>60</v>
      </c>
      <c r="M41" s="97">
        <v>30</v>
      </c>
      <c r="N41" s="97" t="s">
        <v>50</v>
      </c>
      <c r="O41" s="5"/>
      <c r="P41" s="5"/>
      <c r="Q41" s="5"/>
      <c r="R41" s="5"/>
      <c r="S41" s="5"/>
    </row>
    <row r="42" spans="1:19" ht="31.5" x14ac:dyDescent="0.25">
      <c r="A42" s="97">
        <v>27</v>
      </c>
      <c r="B42" s="97" t="s">
        <v>337</v>
      </c>
      <c r="C42" s="97"/>
      <c r="D42" s="97" t="s">
        <v>12</v>
      </c>
      <c r="E42" s="97" t="s">
        <v>311</v>
      </c>
      <c r="F42" s="97">
        <v>9</v>
      </c>
      <c r="G42" s="97">
        <v>9</v>
      </c>
      <c r="H42" s="97" t="s">
        <v>77</v>
      </c>
      <c r="I42" s="97">
        <v>28</v>
      </c>
      <c r="J42" s="97">
        <v>0</v>
      </c>
      <c r="K42" s="97">
        <v>28</v>
      </c>
      <c r="L42" s="97">
        <v>60</v>
      </c>
      <c r="M42" s="97">
        <v>47</v>
      </c>
      <c r="N42" s="97" t="s">
        <v>50</v>
      </c>
      <c r="O42" s="5"/>
      <c r="P42" s="5"/>
      <c r="Q42" s="5"/>
      <c r="R42" s="5"/>
      <c r="S42" s="5"/>
    </row>
    <row r="43" spans="1:19" ht="31.5" x14ac:dyDescent="0.25">
      <c r="A43" s="97">
        <v>28</v>
      </c>
      <c r="B43" s="97" t="s">
        <v>338</v>
      </c>
      <c r="C43" s="97"/>
      <c r="D43" s="97" t="s">
        <v>12</v>
      </c>
      <c r="E43" s="97" t="s">
        <v>311</v>
      </c>
      <c r="F43" s="97">
        <v>9</v>
      </c>
      <c r="G43" s="97">
        <v>9</v>
      </c>
      <c r="H43" s="97" t="s">
        <v>77</v>
      </c>
      <c r="I43" s="97">
        <v>16</v>
      </c>
      <c r="J43" s="97">
        <v>6</v>
      </c>
      <c r="K43" s="97">
        <v>22</v>
      </c>
      <c r="L43" s="97">
        <v>60</v>
      </c>
      <c r="M43" s="97">
        <v>37</v>
      </c>
      <c r="N43" s="97" t="s">
        <v>50</v>
      </c>
      <c r="O43" s="5"/>
      <c r="P43" s="5"/>
      <c r="Q43" s="5"/>
      <c r="R43" s="5"/>
      <c r="S43" s="5"/>
    </row>
    <row r="44" spans="1:19" ht="31.5" x14ac:dyDescent="0.25">
      <c r="A44" s="97">
        <v>29</v>
      </c>
      <c r="B44" s="97" t="s">
        <v>339</v>
      </c>
      <c r="C44" s="97"/>
      <c r="D44" s="97" t="s">
        <v>12</v>
      </c>
      <c r="E44" s="97" t="s">
        <v>311</v>
      </c>
      <c r="F44" s="97">
        <v>9</v>
      </c>
      <c r="G44" s="97">
        <v>9</v>
      </c>
      <c r="H44" s="97" t="s">
        <v>77</v>
      </c>
      <c r="I44" s="97">
        <v>25</v>
      </c>
      <c r="J44" s="97">
        <v>2</v>
      </c>
      <c r="K44" s="97">
        <v>27</v>
      </c>
      <c r="L44" s="97">
        <v>60</v>
      </c>
      <c r="M44" s="97">
        <v>45</v>
      </c>
      <c r="N44" s="97" t="s">
        <v>50</v>
      </c>
      <c r="O44" s="5"/>
      <c r="P44" s="5"/>
      <c r="Q44" s="5"/>
      <c r="R44" s="5"/>
      <c r="S44" s="5"/>
    </row>
    <row r="45" spans="1:19" ht="31.5" x14ac:dyDescent="0.25">
      <c r="A45" s="97">
        <v>30</v>
      </c>
      <c r="B45" s="97" t="s">
        <v>340</v>
      </c>
      <c r="C45" s="97"/>
      <c r="D45" s="97" t="s">
        <v>12</v>
      </c>
      <c r="E45" s="97" t="s">
        <v>311</v>
      </c>
      <c r="F45" s="97">
        <v>9</v>
      </c>
      <c r="G45" s="97">
        <v>9</v>
      </c>
      <c r="H45" s="97" t="s">
        <v>77</v>
      </c>
      <c r="I45" s="97">
        <v>16</v>
      </c>
      <c r="J45" s="97">
        <v>0</v>
      </c>
      <c r="K45" s="97">
        <v>16</v>
      </c>
      <c r="L45" s="97">
        <v>60</v>
      </c>
      <c r="M45" s="97">
        <v>27</v>
      </c>
      <c r="N45" s="97" t="s">
        <v>50</v>
      </c>
    </row>
    <row r="46" spans="1:19" ht="31.5" x14ac:dyDescent="0.25">
      <c r="A46" s="97">
        <v>31</v>
      </c>
      <c r="B46" s="97" t="s">
        <v>341</v>
      </c>
      <c r="C46" s="97"/>
      <c r="D46" s="97" t="s">
        <v>12</v>
      </c>
      <c r="E46" s="97" t="s">
        <v>311</v>
      </c>
      <c r="F46" s="97">
        <v>9</v>
      </c>
      <c r="G46" s="97">
        <v>9</v>
      </c>
      <c r="H46" s="97" t="s">
        <v>342</v>
      </c>
      <c r="I46" s="97">
        <v>22</v>
      </c>
      <c r="J46" s="97">
        <v>0</v>
      </c>
      <c r="K46" s="97">
        <v>22</v>
      </c>
      <c r="L46" s="97">
        <v>60</v>
      </c>
      <c r="M46" s="97">
        <v>37</v>
      </c>
      <c r="N46" s="97" t="s">
        <v>50</v>
      </c>
    </row>
    <row r="47" spans="1:19" ht="31.5" x14ac:dyDescent="0.25">
      <c r="A47" s="97">
        <v>32</v>
      </c>
      <c r="B47" s="97" t="s">
        <v>343</v>
      </c>
      <c r="C47" s="97"/>
      <c r="D47" s="97" t="s">
        <v>12</v>
      </c>
      <c r="E47" s="97" t="s">
        <v>311</v>
      </c>
      <c r="F47" s="97">
        <v>9</v>
      </c>
      <c r="G47" s="97">
        <v>9</v>
      </c>
      <c r="H47" s="97" t="s">
        <v>342</v>
      </c>
      <c r="I47" s="97">
        <v>19</v>
      </c>
      <c r="J47" s="97">
        <v>3</v>
      </c>
      <c r="K47" s="97">
        <v>22</v>
      </c>
      <c r="L47" s="97">
        <v>60</v>
      </c>
      <c r="M47" s="97">
        <v>37</v>
      </c>
      <c r="N47" s="97" t="s">
        <v>50</v>
      </c>
    </row>
    <row r="48" spans="1:19" ht="31.5" x14ac:dyDescent="0.25">
      <c r="A48" s="97">
        <v>33</v>
      </c>
      <c r="B48" s="97" t="s">
        <v>344</v>
      </c>
      <c r="C48" s="97"/>
      <c r="D48" s="97" t="s">
        <v>12</v>
      </c>
      <c r="E48" s="97" t="s">
        <v>311</v>
      </c>
      <c r="F48" s="97">
        <v>9</v>
      </c>
      <c r="G48" s="97">
        <v>9</v>
      </c>
      <c r="H48" s="97" t="s">
        <v>342</v>
      </c>
      <c r="I48" s="97">
        <v>4</v>
      </c>
      <c r="J48" s="97">
        <v>12</v>
      </c>
      <c r="K48" s="97">
        <v>16</v>
      </c>
      <c r="L48" s="97">
        <v>60</v>
      </c>
      <c r="M48" s="97">
        <v>27</v>
      </c>
      <c r="N48" s="97" t="s">
        <v>50</v>
      </c>
    </row>
    <row r="49" spans="1:14" ht="31.5" x14ac:dyDescent="0.25">
      <c r="A49" s="97">
        <v>34</v>
      </c>
      <c r="B49" s="97" t="s">
        <v>345</v>
      </c>
      <c r="C49" s="97"/>
      <c r="D49" s="97" t="s">
        <v>12</v>
      </c>
      <c r="E49" s="97" t="s">
        <v>311</v>
      </c>
      <c r="F49" s="97">
        <v>9</v>
      </c>
      <c r="G49" s="97">
        <v>9</v>
      </c>
      <c r="H49" s="97" t="s">
        <v>342</v>
      </c>
      <c r="I49" s="97">
        <v>23</v>
      </c>
      <c r="J49" s="97">
        <v>0</v>
      </c>
      <c r="K49" s="97">
        <v>23</v>
      </c>
      <c r="L49" s="97">
        <v>60</v>
      </c>
      <c r="M49" s="97">
        <v>38</v>
      </c>
      <c r="N49" s="97" t="s">
        <v>50</v>
      </c>
    </row>
    <row r="50" spans="1:14" ht="31.5" x14ac:dyDescent="0.25">
      <c r="A50" s="71">
        <v>35</v>
      </c>
      <c r="B50" s="97" t="s">
        <v>332</v>
      </c>
      <c r="C50" s="78"/>
      <c r="D50" s="97" t="s">
        <v>12</v>
      </c>
      <c r="E50" s="97" t="s">
        <v>311</v>
      </c>
      <c r="F50" s="97">
        <v>9</v>
      </c>
      <c r="G50" s="97">
        <v>9</v>
      </c>
      <c r="H50" s="97" t="s">
        <v>89</v>
      </c>
      <c r="I50" s="97">
        <v>25</v>
      </c>
      <c r="J50" s="97">
        <v>2</v>
      </c>
      <c r="K50" s="97">
        <v>27</v>
      </c>
      <c r="L50" s="97">
        <v>60</v>
      </c>
      <c r="M50" s="97">
        <v>45</v>
      </c>
      <c r="N50" s="98" t="s">
        <v>50</v>
      </c>
    </row>
    <row r="51" spans="1:14" ht="31.5" x14ac:dyDescent="0.25">
      <c r="A51" s="71">
        <v>36</v>
      </c>
      <c r="B51" s="97" t="s">
        <v>331</v>
      </c>
      <c r="C51" s="78"/>
      <c r="D51" s="97" t="s">
        <v>12</v>
      </c>
      <c r="E51" s="97" t="s">
        <v>311</v>
      </c>
      <c r="F51" s="97">
        <v>9</v>
      </c>
      <c r="G51" s="97">
        <v>9</v>
      </c>
      <c r="H51" s="97" t="s">
        <v>89</v>
      </c>
      <c r="I51" s="97">
        <v>13</v>
      </c>
      <c r="J51" s="97">
        <v>4</v>
      </c>
      <c r="K51" s="97">
        <v>17</v>
      </c>
      <c r="L51" s="97">
        <v>60</v>
      </c>
      <c r="M51" s="97">
        <v>28</v>
      </c>
      <c r="N51" s="98" t="s">
        <v>50</v>
      </c>
    </row>
    <row r="52" spans="1:14" ht="31.5" x14ac:dyDescent="0.25">
      <c r="A52" s="71">
        <v>37</v>
      </c>
      <c r="B52" s="97" t="s">
        <v>328</v>
      </c>
      <c r="C52" s="78"/>
      <c r="D52" s="97" t="s">
        <v>12</v>
      </c>
      <c r="E52" s="97" t="s">
        <v>311</v>
      </c>
      <c r="F52" s="97">
        <v>9</v>
      </c>
      <c r="G52" s="97">
        <v>9</v>
      </c>
      <c r="H52" s="97" t="s">
        <v>89</v>
      </c>
      <c r="I52" s="97">
        <v>20</v>
      </c>
      <c r="J52" s="97">
        <v>0</v>
      </c>
      <c r="K52" s="97">
        <v>20</v>
      </c>
      <c r="L52" s="97">
        <v>60</v>
      </c>
      <c r="M52" s="97">
        <v>33</v>
      </c>
      <c r="N52" s="98" t="s">
        <v>50</v>
      </c>
    </row>
    <row r="53" spans="1:14" ht="31.5" x14ac:dyDescent="0.25">
      <c r="A53" s="71">
        <v>38</v>
      </c>
      <c r="B53" s="97" t="s">
        <v>330</v>
      </c>
      <c r="C53" s="78"/>
      <c r="D53" s="97" t="s">
        <v>12</v>
      </c>
      <c r="E53" s="97" t="s">
        <v>311</v>
      </c>
      <c r="F53" s="97">
        <v>9</v>
      </c>
      <c r="G53" s="97">
        <v>9</v>
      </c>
      <c r="H53" s="97" t="s">
        <v>89</v>
      </c>
      <c r="I53" s="97">
        <v>12</v>
      </c>
      <c r="J53" s="97">
        <v>4</v>
      </c>
      <c r="K53" s="97">
        <v>16</v>
      </c>
      <c r="L53" s="97">
        <v>60</v>
      </c>
      <c r="M53" s="97">
        <v>27</v>
      </c>
      <c r="N53" s="98" t="s">
        <v>50</v>
      </c>
    </row>
    <row r="54" spans="1:14" ht="31.5" x14ac:dyDescent="0.25">
      <c r="A54" s="71">
        <v>39</v>
      </c>
      <c r="B54" s="97" t="s">
        <v>343</v>
      </c>
      <c r="C54" s="78"/>
      <c r="D54" s="97" t="s">
        <v>12</v>
      </c>
      <c r="E54" s="97" t="s">
        <v>311</v>
      </c>
      <c r="F54" s="97">
        <v>9</v>
      </c>
      <c r="G54" s="97">
        <v>9</v>
      </c>
      <c r="H54" s="97" t="s">
        <v>77</v>
      </c>
      <c r="I54" s="97">
        <v>26</v>
      </c>
      <c r="J54" s="97">
        <v>0</v>
      </c>
      <c r="K54" s="97">
        <v>26</v>
      </c>
      <c r="L54" s="97">
        <v>60</v>
      </c>
      <c r="M54" s="97">
        <v>43</v>
      </c>
      <c r="N54" s="98" t="s">
        <v>50</v>
      </c>
    </row>
    <row r="55" spans="1:14" ht="31.5" x14ac:dyDescent="0.25">
      <c r="A55" s="71">
        <v>40</v>
      </c>
      <c r="B55" s="97" t="s">
        <v>339</v>
      </c>
      <c r="C55" s="78"/>
      <c r="D55" s="97" t="s">
        <v>12</v>
      </c>
      <c r="E55" s="97" t="s">
        <v>311</v>
      </c>
      <c r="F55" s="97">
        <v>9</v>
      </c>
      <c r="G55" s="97">
        <v>9</v>
      </c>
      <c r="H55" s="97" t="s">
        <v>77</v>
      </c>
      <c r="I55" s="97">
        <v>25</v>
      </c>
      <c r="J55" s="97">
        <v>0</v>
      </c>
      <c r="K55" s="97">
        <v>25</v>
      </c>
      <c r="L55" s="97">
        <v>60</v>
      </c>
      <c r="M55" s="97">
        <v>42</v>
      </c>
      <c r="N55" s="97" t="s">
        <v>50</v>
      </c>
    </row>
    <row r="56" spans="1:14" ht="31.5" x14ac:dyDescent="0.25">
      <c r="A56" s="71">
        <v>41</v>
      </c>
      <c r="B56" s="97" t="s">
        <v>320</v>
      </c>
      <c r="C56" s="78"/>
      <c r="D56" s="97" t="s">
        <v>12</v>
      </c>
      <c r="E56" s="97" t="s">
        <v>311</v>
      </c>
      <c r="F56" s="97">
        <v>9</v>
      </c>
      <c r="G56" s="97">
        <v>9</v>
      </c>
      <c r="H56" s="97" t="s">
        <v>81</v>
      </c>
      <c r="I56" s="97">
        <v>19</v>
      </c>
      <c r="J56" s="97">
        <v>6</v>
      </c>
      <c r="K56" s="97">
        <v>25</v>
      </c>
      <c r="L56" s="97">
        <v>60</v>
      </c>
      <c r="M56" s="97">
        <v>42</v>
      </c>
      <c r="N56" s="97" t="s">
        <v>50</v>
      </c>
    </row>
    <row r="57" spans="1:14" ht="31.5" x14ac:dyDescent="0.25">
      <c r="A57" s="71">
        <v>42</v>
      </c>
      <c r="B57" s="97" t="s">
        <v>346</v>
      </c>
      <c r="C57" s="78"/>
      <c r="D57" s="97" t="s">
        <v>12</v>
      </c>
      <c r="E57" s="97" t="s">
        <v>311</v>
      </c>
      <c r="F57" s="97">
        <v>9</v>
      </c>
      <c r="G57" s="97">
        <v>9</v>
      </c>
      <c r="H57" s="97" t="s">
        <v>81</v>
      </c>
      <c r="I57" s="97">
        <v>17</v>
      </c>
      <c r="J57" s="97">
        <v>0</v>
      </c>
      <c r="K57" s="97">
        <v>17</v>
      </c>
      <c r="L57" s="97">
        <v>60</v>
      </c>
      <c r="M57" s="97">
        <v>28</v>
      </c>
      <c r="N57" s="97" t="s">
        <v>50</v>
      </c>
    </row>
    <row r="58" spans="1:14" ht="31.5" x14ac:dyDescent="0.25">
      <c r="A58" s="71">
        <v>43</v>
      </c>
      <c r="B58" s="97" t="s">
        <v>347</v>
      </c>
      <c r="C58" s="78"/>
      <c r="D58" s="97" t="s">
        <v>12</v>
      </c>
      <c r="E58" s="97" t="s">
        <v>311</v>
      </c>
      <c r="F58" s="97">
        <v>9</v>
      </c>
      <c r="G58" s="97">
        <v>9</v>
      </c>
      <c r="H58" s="97" t="s">
        <v>81</v>
      </c>
      <c r="I58" s="97">
        <v>24</v>
      </c>
      <c r="J58" s="97">
        <v>2</v>
      </c>
      <c r="K58" s="97">
        <v>26</v>
      </c>
      <c r="L58" s="97">
        <v>60</v>
      </c>
      <c r="M58" s="97">
        <v>43</v>
      </c>
      <c r="N58" s="97" t="s">
        <v>50</v>
      </c>
    </row>
    <row r="59" spans="1:14" ht="31.5" x14ac:dyDescent="0.25">
      <c r="A59" s="71">
        <v>44</v>
      </c>
      <c r="B59" s="97" t="s">
        <v>348</v>
      </c>
      <c r="C59" s="78"/>
      <c r="D59" s="97" t="s">
        <v>12</v>
      </c>
      <c r="E59" s="97" t="s">
        <v>311</v>
      </c>
      <c r="F59" s="97">
        <v>9</v>
      </c>
      <c r="G59" s="97">
        <v>9</v>
      </c>
      <c r="H59" s="97" t="s">
        <v>81</v>
      </c>
      <c r="I59" s="97">
        <v>19</v>
      </c>
      <c r="J59" s="97">
        <v>4</v>
      </c>
      <c r="K59" s="97">
        <v>23</v>
      </c>
      <c r="L59" s="97">
        <v>60</v>
      </c>
      <c r="M59" s="97">
        <v>38</v>
      </c>
      <c r="N59" s="97" t="s">
        <v>50</v>
      </c>
    </row>
    <row r="60" spans="1:14" ht="31.5" x14ac:dyDescent="0.25">
      <c r="A60" s="71">
        <v>45</v>
      </c>
      <c r="B60" s="97" t="s">
        <v>349</v>
      </c>
      <c r="C60" s="78"/>
      <c r="D60" s="97" t="s">
        <v>12</v>
      </c>
      <c r="E60" s="97" t="s">
        <v>311</v>
      </c>
      <c r="F60" s="97">
        <v>9</v>
      </c>
      <c r="G60" s="97">
        <v>9</v>
      </c>
      <c r="H60" s="97" t="s">
        <v>81</v>
      </c>
      <c r="I60" s="97">
        <v>15</v>
      </c>
      <c r="J60" s="97">
        <v>7</v>
      </c>
      <c r="K60" s="97">
        <v>22</v>
      </c>
      <c r="L60" s="97">
        <v>60</v>
      </c>
      <c r="M60" s="97">
        <v>37</v>
      </c>
      <c r="N60" s="97" t="s">
        <v>50</v>
      </c>
    </row>
    <row r="61" spans="1:14" ht="31.5" x14ac:dyDescent="0.25">
      <c r="A61" s="71">
        <v>46</v>
      </c>
      <c r="B61" s="97" t="s">
        <v>350</v>
      </c>
      <c r="C61" s="78"/>
      <c r="D61" s="97" t="s">
        <v>12</v>
      </c>
      <c r="E61" s="97" t="s">
        <v>311</v>
      </c>
      <c r="F61" s="97">
        <v>9</v>
      </c>
      <c r="G61" s="97">
        <v>9</v>
      </c>
      <c r="H61" s="97" t="s">
        <v>77</v>
      </c>
      <c r="I61" s="97">
        <v>18</v>
      </c>
      <c r="J61" s="97">
        <v>2</v>
      </c>
      <c r="K61" s="97">
        <v>20</v>
      </c>
      <c r="L61" s="97">
        <v>60</v>
      </c>
      <c r="M61" s="97">
        <v>33</v>
      </c>
      <c r="N61" s="97" t="s">
        <v>50</v>
      </c>
    </row>
    <row r="62" spans="1:14" ht="31.5" x14ac:dyDescent="0.25">
      <c r="A62" s="71">
        <v>47</v>
      </c>
      <c r="B62" s="97" t="s">
        <v>351</v>
      </c>
      <c r="C62" s="78"/>
      <c r="D62" s="97" t="s">
        <v>12</v>
      </c>
      <c r="E62" s="97" t="s">
        <v>311</v>
      </c>
      <c r="F62" s="97">
        <v>9</v>
      </c>
      <c r="G62" s="97">
        <v>9</v>
      </c>
      <c r="H62" s="97" t="s">
        <v>77</v>
      </c>
      <c r="I62" s="97">
        <v>24</v>
      </c>
      <c r="J62" s="97">
        <v>0</v>
      </c>
      <c r="K62" s="97">
        <v>24</v>
      </c>
      <c r="L62" s="97">
        <v>60</v>
      </c>
      <c r="M62" s="97">
        <v>40</v>
      </c>
      <c r="N62" s="97" t="s">
        <v>50</v>
      </c>
    </row>
    <row r="63" spans="1:14" ht="31.5" x14ac:dyDescent="0.25">
      <c r="A63" s="71">
        <v>48</v>
      </c>
      <c r="B63" s="97" t="s">
        <v>352</v>
      </c>
      <c r="C63" s="78"/>
      <c r="D63" s="97" t="s">
        <v>12</v>
      </c>
      <c r="E63" s="97" t="s">
        <v>311</v>
      </c>
      <c r="F63" s="97">
        <v>9</v>
      </c>
      <c r="G63" s="97">
        <v>9</v>
      </c>
      <c r="H63" s="97" t="s">
        <v>89</v>
      </c>
      <c r="I63" s="97">
        <v>11</v>
      </c>
      <c r="J63" s="97">
        <v>3</v>
      </c>
      <c r="K63" s="97">
        <v>14</v>
      </c>
      <c r="L63" s="97">
        <v>60</v>
      </c>
      <c r="M63" s="97">
        <v>23</v>
      </c>
      <c r="N63" s="97" t="s">
        <v>50</v>
      </c>
    </row>
    <row r="64" spans="1:14" ht="31.5" x14ac:dyDescent="0.25">
      <c r="A64" s="71">
        <v>49</v>
      </c>
      <c r="B64" s="97" t="s">
        <v>353</v>
      </c>
      <c r="C64" s="78"/>
      <c r="D64" s="97" t="s">
        <v>12</v>
      </c>
      <c r="E64" s="97" t="s">
        <v>311</v>
      </c>
      <c r="F64" s="97">
        <v>9</v>
      </c>
      <c r="G64" s="97">
        <v>9</v>
      </c>
      <c r="H64" s="97" t="s">
        <v>89</v>
      </c>
      <c r="I64" s="97">
        <v>18</v>
      </c>
      <c r="J64" s="97">
        <v>0</v>
      </c>
      <c r="K64" s="97">
        <v>18</v>
      </c>
      <c r="L64" s="97">
        <v>60</v>
      </c>
      <c r="M64" s="97">
        <v>30</v>
      </c>
      <c r="N64" s="97" t="s">
        <v>50</v>
      </c>
    </row>
    <row r="65" spans="1:14" ht="31.5" x14ac:dyDescent="0.25">
      <c r="A65" s="71">
        <v>50</v>
      </c>
      <c r="B65" s="97" t="s">
        <v>354</v>
      </c>
      <c r="C65" s="78"/>
      <c r="D65" s="97" t="s">
        <v>12</v>
      </c>
      <c r="E65" s="97" t="s">
        <v>311</v>
      </c>
      <c r="F65" s="97">
        <v>9</v>
      </c>
      <c r="G65" s="97">
        <v>9</v>
      </c>
      <c r="H65" s="97" t="s">
        <v>89</v>
      </c>
      <c r="I65" s="97">
        <v>28</v>
      </c>
      <c r="J65" s="97">
        <v>0</v>
      </c>
      <c r="K65" s="97">
        <v>28</v>
      </c>
      <c r="L65" s="97">
        <v>60</v>
      </c>
      <c r="M65" s="97">
        <v>47</v>
      </c>
      <c r="N65" s="97" t="s">
        <v>50</v>
      </c>
    </row>
    <row r="66" spans="1:14" ht="31.5" x14ac:dyDescent="0.25">
      <c r="A66" s="45">
        <v>51</v>
      </c>
      <c r="B66" s="97" t="s">
        <v>355</v>
      </c>
      <c r="C66" s="78"/>
      <c r="D66" s="97" t="s">
        <v>12</v>
      </c>
      <c r="E66" s="97" t="s">
        <v>311</v>
      </c>
      <c r="F66" s="97">
        <v>9</v>
      </c>
      <c r="G66" s="97">
        <v>9</v>
      </c>
      <c r="H66" s="97" t="s">
        <v>81</v>
      </c>
      <c r="I66" s="97">
        <v>16</v>
      </c>
      <c r="J66" s="97">
        <v>6</v>
      </c>
      <c r="K66" s="97">
        <v>22</v>
      </c>
      <c r="L66" s="97">
        <v>60</v>
      </c>
      <c r="M66" s="97">
        <v>37</v>
      </c>
      <c r="N66" s="97" t="s">
        <v>50</v>
      </c>
    </row>
    <row r="67" spans="1:14" ht="31.5" x14ac:dyDescent="0.25">
      <c r="A67" s="45">
        <v>52</v>
      </c>
      <c r="B67" s="97" t="s">
        <v>356</v>
      </c>
      <c r="C67" s="78"/>
      <c r="D67" s="97" t="s">
        <v>12</v>
      </c>
      <c r="E67" s="97" t="s">
        <v>311</v>
      </c>
      <c r="F67" s="97">
        <v>9</v>
      </c>
      <c r="G67" s="97">
        <v>9</v>
      </c>
      <c r="H67" s="97" t="s">
        <v>81</v>
      </c>
      <c r="I67" s="97">
        <v>25</v>
      </c>
      <c r="J67" s="97">
        <v>2</v>
      </c>
      <c r="K67" s="97">
        <v>27</v>
      </c>
      <c r="L67" s="97">
        <v>60</v>
      </c>
      <c r="M67" s="97">
        <v>45</v>
      </c>
      <c r="N67" s="97" t="s">
        <v>50</v>
      </c>
    </row>
    <row r="68" spans="1:14" ht="31.5" x14ac:dyDescent="0.25">
      <c r="A68" s="45">
        <v>53</v>
      </c>
      <c r="B68" s="97" t="s">
        <v>357</v>
      </c>
      <c r="C68" s="78"/>
      <c r="D68" s="97" t="s">
        <v>12</v>
      </c>
      <c r="E68" s="97" t="s">
        <v>311</v>
      </c>
      <c r="F68" s="97">
        <v>9</v>
      </c>
      <c r="G68" s="97">
        <v>9</v>
      </c>
      <c r="H68" s="97" t="s">
        <v>81</v>
      </c>
      <c r="I68" s="97">
        <v>16</v>
      </c>
      <c r="J68" s="97">
        <v>0</v>
      </c>
      <c r="K68" s="97">
        <v>16</v>
      </c>
      <c r="L68" s="97">
        <v>60</v>
      </c>
      <c r="M68" s="97">
        <v>27</v>
      </c>
      <c r="N68" s="97" t="s">
        <v>50</v>
      </c>
    </row>
    <row r="69" spans="1:14" ht="31.5" x14ac:dyDescent="0.25">
      <c r="A69" s="45">
        <v>54</v>
      </c>
      <c r="B69" s="97" t="s">
        <v>358</v>
      </c>
      <c r="C69" s="102"/>
      <c r="D69" s="97" t="s">
        <v>12</v>
      </c>
      <c r="E69" s="97" t="s">
        <v>311</v>
      </c>
      <c r="F69" s="97">
        <v>9</v>
      </c>
      <c r="G69" s="97">
        <v>9</v>
      </c>
      <c r="H69" s="97" t="s">
        <v>81</v>
      </c>
      <c r="I69" s="97">
        <v>22</v>
      </c>
      <c r="J69" s="97">
        <v>0</v>
      </c>
      <c r="K69" s="97">
        <v>22</v>
      </c>
      <c r="L69" s="97">
        <v>60</v>
      </c>
      <c r="M69" s="97">
        <v>37</v>
      </c>
      <c r="N69" s="97" t="s">
        <v>50</v>
      </c>
    </row>
    <row r="70" spans="1:14" ht="31.5" x14ac:dyDescent="0.25">
      <c r="A70" s="45">
        <v>55</v>
      </c>
      <c r="B70" s="97" t="s">
        <v>359</v>
      </c>
      <c r="C70" s="102"/>
      <c r="D70" s="97" t="s">
        <v>12</v>
      </c>
      <c r="E70" s="97" t="s">
        <v>311</v>
      </c>
      <c r="F70" s="97">
        <v>9</v>
      </c>
      <c r="G70" s="97">
        <v>9</v>
      </c>
      <c r="H70" s="97" t="s">
        <v>89</v>
      </c>
      <c r="I70" s="97">
        <v>19</v>
      </c>
      <c r="J70" s="97">
        <v>3</v>
      </c>
      <c r="K70" s="97">
        <v>22</v>
      </c>
      <c r="L70" s="97">
        <v>60</v>
      </c>
      <c r="M70" s="97">
        <v>37</v>
      </c>
      <c r="N70" s="97" t="s">
        <v>50</v>
      </c>
    </row>
    <row r="71" spans="1:14" ht="31.5" x14ac:dyDescent="0.25">
      <c r="A71" s="45">
        <v>56</v>
      </c>
      <c r="B71" s="97" t="s">
        <v>360</v>
      </c>
      <c r="C71" s="102"/>
      <c r="D71" s="97" t="s">
        <v>12</v>
      </c>
      <c r="E71" s="97" t="s">
        <v>311</v>
      </c>
      <c r="F71" s="97">
        <v>9</v>
      </c>
      <c r="G71" s="97">
        <v>9</v>
      </c>
      <c r="H71" s="97" t="s">
        <v>89</v>
      </c>
      <c r="I71" s="97">
        <v>4</v>
      </c>
      <c r="J71" s="97">
        <v>12</v>
      </c>
      <c r="K71" s="97">
        <v>16</v>
      </c>
      <c r="L71" s="97">
        <v>60</v>
      </c>
      <c r="M71" s="97">
        <v>27</v>
      </c>
      <c r="N71" s="97" t="s">
        <v>50</v>
      </c>
    </row>
    <row r="72" spans="1:14" ht="31.5" x14ac:dyDescent="0.25">
      <c r="A72" s="45">
        <v>57</v>
      </c>
      <c r="B72" s="97" t="s">
        <v>361</v>
      </c>
      <c r="C72" s="102"/>
      <c r="D72" s="97" t="s">
        <v>12</v>
      </c>
      <c r="E72" s="97" t="s">
        <v>311</v>
      </c>
      <c r="F72" s="97">
        <v>9</v>
      </c>
      <c r="G72" s="97">
        <v>9</v>
      </c>
      <c r="H72" s="97" t="s">
        <v>89</v>
      </c>
      <c r="I72" s="97">
        <v>23</v>
      </c>
      <c r="J72" s="97">
        <v>0</v>
      </c>
      <c r="K72" s="97">
        <v>23</v>
      </c>
      <c r="L72" s="97">
        <v>60</v>
      </c>
      <c r="M72" s="97">
        <v>38</v>
      </c>
      <c r="N72" s="97" t="s">
        <v>50</v>
      </c>
    </row>
    <row r="73" spans="1:14" ht="31.5" x14ac:dyDescent="0.25">
      <c r="A73" s="45">
        <v>58</v>
      </c>
      <c r="B73" s="97" t="s">
        <v>362</v>
      </c>
      <c r="C73" s="102"/>
      <c r="D73" s="97" t="s">
        <v>12</v>
      </c>
      <c r="E73" s="97" t="s">
        <v>311</v>
      </c>
      <c r="F73" s="97">
        <v>9</v>
      </c>
      <c r="G73" s="97">
        <v>9</v>
      </c>
      <c r="H73" s="97" t="s">
        <v>89</v>
      </c>
      <c r="I73" s="97">
        <v>25</v>
      </c>
      <c r="J73" s="97">
        <v>2</v>
      </c>
      <c r="K73" s="97">
        <v>27</v>
      </c>
      <c r="L73" s="97">
        <v>60</v>
      </c>
      <c r="M73" s="97">
        <v>45</v>
      </c>
      <c r="N73" s="98" t="s">
        <v>50</v>
      </c>
    </row>
    <row r="74" spans="1:14" ht="31.5" x14ac:dyDescent="0.25">
      <c r="A74" s="45">
        <v>59</v>
      </c>
      <c r="B74" s="97" t="s">
        <v>363</v>
      </c>
      <c r="C74" s="102"/>
      <c r="D74" s="97" t="s">
        <v>12</v>
      </c>
      <c r="E74" s="97" t="s">
        <v>311</v>
      </c>
      <c r="F74" s="97">
        <v>9</v>
      </c>
      <c r="G74" s="97">
        <v>9</v>
      </c>
      <c r="H74" s="97" t="s">
        <v>89</v>
      </c>
      <c r="I74" s="97">
        <v>13</v>
      </c>
      <c r="J74" s="97">
        <v>4</v>
      </c>
      <c r="K74" s="97">
        <v>17</v>
      </c>
      <c r="L74" s="97">
        <v>60</v>
      </c>
      <c r="M74" s="97">
        <v>28</v>
      </c>
      <c r="N74" s="98" t="s">
        <v>50</v>
      </c>
    </row>
    <row r="75" spans="1:14" ht="31.5" x14ac:dyDescent="0.25">
      <c r="A75" s="45">
        <v>60</v>
      </c>
      <c r="B75" s="97" t="s">
        <v>364</v>
      </c>
      <c r="C75" s="102"/>
      <c r="D75" s="97" t="s">
        <v>12</v>
      </c>
      <c r="E75" s="97" t="s">
        <v>311</v>
      </c>
      <c r="F75" s="97">
        <v>9</v>
      </c>
      <c r="G75" s="97">
        <v>9</v>
      </c>
      <c r="H75" s="97" t="s">
        <v>77</v>
      </c>
      <c r="I75" s="97">
        <v>20</v>
      </c>
      <c r="J75" s="97">
        <v>0</v>
      </c>
      <c r="K75" s="97">
        <v>20</v>
      </c>
      <c r="L75" s="97">
        <v>60</v>
      </c>
      <c r="M75" s="97">
        <v>33</v>
      </c>
      <c r="N75" s="98" t="s">
        <v>50</v>
      </c>
    </row>
    <row r="76" spans="1:14" ht="31.5" x14ac:dyDescent="0.25">
      <c r="A76" s="45">
        <v>61</v>
      </c>
      <c r="B76" s="97" t="s">
        <v>365</v>
      </c>
      <c r="C76" s="102"/>
      <c r="D76" s="97" t="s">
        <v>12</v>
      </c>
      <c r="E76" s="97" t="s">
        <v>311</v>
      </c>
      <c r="F76" s="97">
        <v>9</v>
      </c>
      <c r="G76" s="97">
        <v>9</v>
      </c>
      <c r="H76" s="97" t="s">
        <v>77</v>
      </c>
      <c r="I76" s="97">
        <v>28</v>
      </c>
      <c r="J76" s="97">
        <v>0</v>
      </c>
      <c r="K76" s="97">
        <v>28</v>
      </c>
      <c r="L76" s="97">
        <v>60</v>
      </c>
      <c r="M76" s="97">
        <v>47</v>
      </c>
      <c r="N76" s="97" t="s">
        <v>50</v>
      </c>
    </row>
    <row r="77" spans="1:14" ht="31.5" x14ac:dyDescent="0.25">
      <c r="A77" s="45">
        <v>62</v>
      </c>
      <c r="B77" s="97" t="s">
        <v>366</v>
      </c>
      <c r="C77" s="102"/>
      <c r="D77" s="97" t="s">
        <v>12</v>
      </c>
      <c r="E77" s="97" t="s">
        <v>311</v>
      </c>
      <c r="F77" s="97">
        <v>9</v>
      </c>
      <c r="G77" s="97">
        <v>9</v>
      </c>
      <c r="H77" s="97" t="s">
        <v>77</v>
      </c>
      <c r="I77" s="97">
        <v>16</v>
      </c>
      <c r="J77" s="97">
        <v>6</v>
      </c>
      <c r="K77" s="97">
        <v>22</v>
      </c>
      <c r="L77" s="97">
        <v>60</v>
      </c>
      <c r="M77" s="97">
        <v>37</v>
      </c>
      <c r="N77" s="97" t="s">
        <v>50</v>
      </c>
    </row>
    <row r="78" spans="1:14" ht="31.5" x14ac:dyDescent="0.25">
      <c r="A78" s="45">
        <v>63</v>
      </c>
      <c r="B78" s="97" t="s">
        <v>367</v>
      </c>
      <c r="C78" s="102"/>
      <c r="D78" s="97" t="s">
        <v>12</v>
      </c>
      <c r="E78" s="97" t="s">
        <v>311</v>
      </c>
      <c r="F78" s="97">
        <v>9</v>
      </c>
      <c r="G78" s="97">
        <v>9</v>
      </c>
      <c r="H78" s="97" t="s">
        <v>77</v>
      </c>
      <c r="I78" s="97">
        <v>25</v>
      </c>
      <c r="J78" s="97">
        <v>2</v>
      </c>
      <c r="K78" s="97">
        <v>27</v>
      </c>
      <c r="L78" s="97">
        <v>60</v>
      </c>
      <c r="M78" s="97">
        <v>45</v>
      </c>
      <c r="N78" s="97" t="s">
        <v>50</v>
      </c>
    </row>
    <row r="79" spans="1:14" ht="31.5" x14ac:dyDescent="0.25">
      <c r="A79" s="45">
        <v>64</v>
      </c>
      <c r="B79" s="97" t="s">
        <v>368</v>
      </c>
      <c r="C79" s="102"/>
      <c r="D79" s="97" t="s">
        <v>12</v>
      </c>
      <c r="E79" s="97" t="s">
        <v>311</v>
      </c>
      <c r="F79" s="97">
        <v>9</v>
      </c>
      <c r="G79" s="97">
        <v>9</v>
      </c>
      <c r="H79" s="97" t="s">
        <v>77</v>
      </c>
      <c r="I79" s="97">
        <v>16</v>
      </c>
      <c r="J79" s="97">
        <v>0</v>
      </c>
      <c r="K79" s="97">
        <v>16</v>
      </c>
      <c r="L79" s="97">
        <v>60</v>
      </c>
      <c r="M79" s="97">
        <v>27</v>
      </c>
      <c r="N79" s="97" t="s">
        <v>50</v>
      </c>
    </row>
    <row r="80" spans="1:14" ht="31.5" x14ac:dyDescent="0.25">
      <c r="A80" s="45">
        <v>65</v>
      </c>
      <c r="B80" s="97" t="s">
        <v>369</v>
      </c>
      <c r="C80" s="102"/>
      <c r="D80" s="97" t="s">
        <v>12</v>
      </c>
      <c r="E80" s="97" t="s">
        <v>311</v>
      </c>
      <c r="F80" s="97">
        <v>9</v>
      </c>
      <c r="G80" s="97">
        <v>9</v>
      </c>
      <c r="H80" s="97" t="s">
        <v>342</v>
      </c>
      <c r="I80" s="97">
        <v>22</v>
      </c>
      <c r="J80" s="97">
        <v>0</v>
      </c>
      <c r="K80" s="97">
        <v>22</v>
      </c>
      <c r="L80" s="97">
        <v>60</v>
      </c>
      <c r="M80" s="97">
        <v>37</v>
      </c>
      <c r="N80" s="97" t="s">
        <v>50</v>
      </c>
    </row>
    <row r="81" spans="1:14" ht="31.5" x14ac:dyDescent="0.25">
      <c r="A81" s="45">
        <v>66</v>
      </c>
      <c r="B81" s="97" t="s">
        <v>370</v>
      </c>
      <c r="C81" s="102"/>
      <c r="D81" s="97" t="s">
        <v>12</v>
      </c>
      <c r="E81" s="97" t="s">
        <v>311</v>
      </c>
      <c r="F81" s="97">
        <v>9</v>
      </c>
      <c r="G81" s="97">
        <v>9</v>
      </c>
      <c r="H81" s="97" t="s">
        <v>342</v>
      </c>
      <c r="I81" s="97">
        <v>19</v>
      </c>
      <c r="J81" s="97">
        <v>3</v>
      </c>
      <c r="K81" s="97">
        <v>22</v>
      </c>
      <c r="L81" s="97">
        <v>60</v>
      </c>
      <c r="M81" s="97">
        <v>37</v>
      </c>
      <c r="N81" s="97" t="s">
        <v>50</v>
      </c>
    </row>
    <row r="82" spans="1:14" ht="31.5" x14ac:dyDescent="0.25">
      <c r="A82" s="45">
        <v>67</v>
      </c>
      <c r="B82" s="97" t="s">
        <v>371</v>
      </c>
      <c r="C82" s="102"/>
      <c r="D82" s="97" t="s">
        <v>12</v>
      </c>
      <c r="E82" s="97" t="s">
        <v>311</v>
      </c>
      <c r="F82" s="97">
        <v>9</v>
      </c>
      <c r="G82" s="97">
        <v>9</v>
      </c>
      <c r="H82" s="97" t="s">
        <v>342</v>
      </c>
      <c r="I82" s="97">
        <v>4</v>
      </c>
      <c r="J82" s="97">
        <v>12</v>
      </c>
      <c r="K82" s="97">
        <v>16</v>
      </c>
      <c r="L82" s="97">
        <v>60</v>
      </c>
      <c r="M82" s="97">
        <v>27</v>
      </c>
      <c r="N82" s="97" t="s">
        <v>50</v>
      </c>
    </row>
    <row r="83" spans="1:14" ht="31.5" x14ac:dyDescent="0.25">
      <c r="A83" s="45">
        <v>68</v>
      </c>
      <c r="B83" s="97" t="s">
        <v>372</v>
      </c>
      <c r="C83" s="102"/>
      <c r="D83" s="97" t="s">
        <v>12</v>
      </c>
      <c r="E83" s="97" t="s">
        <v>311</v>
      </c>
      <c r="F83" s="97">
        <v>9</v>
      </c>
      <c r="G83" s="97">
        <v>9</v>
      </c>
      <c r="H83" s="97" t="s">
        <v>342</v>
      </c>
      <c r="I83" s="97">
        <v>23</v>
      </c>
      <c r="J83" s="97">
        <v>0</v>
      </c>
      <c r="K83" s="97">
        <v>23</v>
      </c>
      <c r="L83" s="97">
        <v>60</v>
      </c>
      <c r="M83" s="97">
        <v>38</v>
      </c>
      <c r="N83" s="97" t="s">
        <v>50</v>
      </c>
    </row>
    <row r="84" spans="1:14" ht="31.5" x14ac:dyDescent="0.25">
      <c r="A84" s="45">
        <v>69</v>
      </c>
      <c r="B84" s="97" t="s">
        <v>373</v>
      </c>
      <c r="C84" s="102"/>
      <c r="D84" s="97" t="s">
        <v>12</v>
      </c>
      <c r="E84" s="97" t="s">
        <v>311</v>
      </c>
      <c r="F84" s="97">
        <v>9</v>
      </c>
      <c r="G84" s="97">
        <v>9</v>
      </c>
      <c r="H84" s="97" t="s">
        <v>342</v>
      </c>
      <c r="I84" s="97">
        <v>25</v>
      </c>
      <c r="J84" s="97">
        <v>2</v>
      </c>
      <c r="K84" s="97">
        <v>27</v>
      </c>
      <c r="L84" s="97">
        <v>60</v>
      </c>
      <c r="M84" s="97">
        <v>45</v>
      </c>
      <c r="N84" s="98" t="s">
        <v>50</v>
      </c>
    </row>
    <row r="85" spans="1:14" ht="31.5" x14ac:dyDescent="0.25">
      <c r="A85" s="45">
        <v>70</v>
      </c>
      <c r="B85" s="97" t="s">
        <v>374</v>
      </c>
      <c r="C85" s="102"/>
      <c r="D85" s="97" t="s">
        <v>12</v>
      </c>
      <c r="E85" s="97" t="s">
        <v>311</v>
      </c>
      <c r="F85" s="97">
        <v>9</v>
      </c>
      <c r="G85" s="97">
        <v>9</v>
      </c>
      <c r="H85" s="97" t="s">
        <v>342</v>
      </c>
      <c r="I85" s="97">
        <v>13</v>
      </c>
      <c r="J85" s="97">
        <v>4</v>
      </c>
      <c r="K85" s="97">
        <v>17</v>
      </c>
      <c r="L85" s="97">
        <v>60</v>
      </c>
      <c r="M85" s="97">
        <v>28</v>
      </c>
      <c r="N85" s="98" t="s">
        <v>50</v>
      </c>
    </row>
    <row r="86" spans="1:14" ht="31.5" x14ac:dyDescent="0.25">
      <c r="A86" s="45">
        <v>71</v>
      </c>
      <c r="B86" s="97" t="s">
        <v>375</v>
      </c>
      <c r="C86" s="102"/>
      <c r="D86" s="97" t="s">
        <v>12</v>
      </c>
      <c r="E86" s="97" t="s">
        <v>311</v>
      </c>
      <c r="F86" s="97">
        <v>9</v>
      </c>
      <c r="G86" s="97">
        <v>9</v>
      </c>
      <c r="H86" s="97" t="s">
        <v>342</v>
      </c>
      <c r="I86" s="97">
        <v>20</v>
      </c>
      <c r="J86" s="97">
        <v>0</v>
      </c>
      <c r="K86" s="97">
        <v>20</v>
      </c>
      <c r="L86" s="97">
        <v>60</v>
      </c>
      <c r="M86" s="97">
        <v>33</v>
      </c>
      <c r="N86" s="98" t="s">
        <v>50</v>
      </c>
    </row>
    <row r="87" spans="1:14" ht="15.75" x14ac:dyDescent="0.25">
      <c r="A87" s="45"/>
      <c r="G87" s="97"/>
    </row>
    <row r="88" spans="1:14" ht="12.75" x14ac:dyDescent="0.2">
      <c r="A88" s="45"/>
    </row>
    <row r="89" spans="1:14" ht="12.75" x14ac:dyDescent="0.2">
      <c r="A89" s="45"/>
    </row>
    <row r="90" spans="1:14" ht="12.75" x14ac:dyDescent="0.2">
      <c r="A90" s="45"/>
    </row>
    <row r="91" spans="1:14" ht="12.75" x14ac:dyDescent="0.2">
      <c r="A91" s="45"/>
    </row>
    <row r="92" spans="1:14" ht="12.75" x14ac:dyDescent="0.2">
      <c r="A92" s="45"/>
    </row>
    <row r="93" spans="1:14" ht="12.75" x14ac:dyDescent="0.2">
      <c r="A93" s="45"/>
    </row>
    <row r="94" spans="1:14" ht="12.75" x14ac:dyDescent="0.2">
      <c r="A94" s="45"/>
    </row>
    <row r="95" spans="1:14" ht="12.75" x14ac:dyDescent="0.2">
      <c r="A95" s="45"/>
    </row>
    <row r="96" spans="1:14" ht="12.75" x14ac:dyDescent="0.2">
      <c r="A96" s="45"/>
    </row>
    <row r="97" spans="1:1" ht="12.75" x14ac:dyDescent="0.2">
      <c r="A97" s="45"/>
    </row>
    <row r="98" spans="1:1" ht="12.75" x14ac:dyDescent="0.2">
      <c r="A98" s="45"/>
    </row>
    <row r="99" spans="1:1" ht="12.75" x14ac:dyDescent="0.2">
      <c r="A99" s="45"/>
    </row>
    <row r="100" spans="1:1" ht="12.75" x14ac:dyDescent="0.2">
      <c r="A100" s="45"/>
    </row>
    <row r="101" spans="1:1" ht="12.75" x14ac:dyDescent="0.2">
      <c r="A101" s="45"/>
    </row>
    <row r="102" spans="1:1" ht="12.75" x14ac:dyDescent="0.2">
      <c r="A102" s="45"/>
    </row>
    <row r="103" spans="1:1" ht="12.75" x14ac:dyDescent="0.2">
      <c r="A103" s="45"/>
    </row>
    <row r="104" spans="1:1" ht="12.75" x14ac:dyDescent="0.2">
      <c r="A104" s="45"/>
    </row>
    <row r="105" spans="1:1" ht="12.75" x14ac:dyDescent="0.2">
      <c r="A105" s="45"/>
    </row>
    <row r="106" spans="1:1" ht="12.75" x14ac:dyDescent="0.2">
      <c r="A106" s="45"/>
    </row>
  </sheetData>
  <mergeCells count="10">
    <mergeCell ref="A12:V12"/>
    <mergeCell ref="A13:S13"/>
    <mergeCell ref="A3:S3"/>
    <mergeCell ref="A9:L9"/>
    <mergeCell ref="A5:V5"/>
    <mergeCell ref="A6:V6"/>
    <mergeCell ref="A7:V7"/>
    <mergeCell ref="A8:V8"/>
    <mergeCell ref="A10:V10"/>
    <mergeCell ref="A11:V11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50"/>
  <sheetViews>
    <sheetView zoomScale="66" zoomScaleNormal="66" workbookViewId="0">
      <selection activeCell="C16" sqref="C16:C47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.6640625" customWidth="1"/>
    <col min="11" max="11" width="12.6640625" customWidth="1"/>
    <col min="12" max="12" width="13.33203125" customWidth="1"/>
    <col min="13" max="13" width="12" customWidth="1"/>
    <col min="14" max="15" width="13.3320312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22" ht="15" x14ac:dyDescent="0.2">
      <c r="A3" s="134" t="s">
        <v>21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22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 ht="15" x14ac:dyDescent="0.2">
      <c r="A5" s="135" t="s">
        <v>420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</row>
    <row r="6" spans="1:22" ht="15" x14ac:dyDescent="0.2">
      <c r="A6" s="135" t="s">
        <v>37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</row>
    <row r="7" spans="1:22" ht="15" x14ac:dyDescent="0.25">
      <c r="A7" s="136" t="s">
        <v>24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</row>
    <row r="8" spans="1:22" ht="15" customHeight="1" x14ac:dyDescent="0.2">
      <c r="A8" s="133" t="s">
        <v>83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</row>
    <row r="9" spans="1:22" ht="15" customHeight="1" x14ac:dyDescent="0.2">
      <c r="A9" s="133" t="s">
        <v>84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34"/>
      <c r="N9" s="34"/>
      <c r="O9" s="34"/>
      <c r="P9" s="34"/>
      <c r="Q9" s="34"/>
      <c r="R9" s="34"/>
      <c r="S9" s="2"/>
      <c r="T9" s="2"/>
      <c r="U9" s="2"/>
      <c r="V9" s="2"/>
    </row>
    <row r="10" spans="1:22" ht="14.25" customHeight="1" x14ac:dyDescent="0.2">
      <c r="A10" s="137" t="s">
        <v>85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</row>
    <row r="11" spans="1:22" ht="14.25" customHeight="1" x14ac:dyDescent="0.2">
      <c r="A11" s="137" t="s">
        <v>86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</row>
    <row r="12" spans="1:22" ht="14.25" customHeight="1" x14ac:dyDescent="0.2">
      <c r="A12" s="137" t="s">
        <v>87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</row>
    <row r="13" spans="1:22" ht="12.75" x14ac:dyDescent="0.2">
      <c r="A13" s="139"/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</row>
    <row r="14" spans="1:22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2" ht="126.75" thickBot="1" x14ac:dyDescent="0.25">
      <c r="A15" s="103" t="s">
        <v>0</v>
      </c>
      <c r="B15" s="104" t="s">
        <v>1</v>
      </c>
      <c r="C15" s="103" t="s">
        <v>2</v>
      </c>
      <c r="D15" s="104" t="s">
        <v>11</v>
      </c>
      <c r="E15" s="103" t="s">
        <v>3</v>
      </c>
      <c r="F15" s="105" t="s">
        <v>13</v>
      </c>
      <c r="G15" s="105" t="s">
        <v>14</v>
      </c>
      <c r="H15" s="103" t="s">
        <v>4</v>
      </c>
      <c r="I15" s="106" t="s">
        <v>15</v>
      </c>
      <c r="J15" s="103" t="s">
        <v>16</v>
      </c>
      <c r="K15" s="103" t="s">
        <v>377</v>
      </c>
      <c r="L15" s="105" t="s">
        <v>378</v>
      </c>
      <c r="M15" s="105" t="s">
        <v>379</v>
      </c>
      <c r="N15" s="105" t="s">
        <v>380</v>
      </c>
      <c r="O15" s="105" t="s">
        <v>381</v>
      </c>
      <c r="P15" s="105" t="s">
        <v>382</v>
      </c>
      <c r="Q15" s="105" t="s">
        <v>383</v>
      </c>
      <c r="R15" s="103" t="s">
        <v>5</v>
      </c>
      <c r="S15" s="103" t="s">
        <v>6</v>
      </c>
      <c r="T15" s="103" t="s">
        <v>7</v>
      </c>
      <c r="U15" s="103" t="s">
        <v>10</v>
      </c>
    </row>
    <row r="16" spans="1:22" ht="45" x14ac:dyDescent="0.25">
      <c r="A16" s="107">
        <v>1</v>
      </c>
      <c r="B16" s="120" t="s">
        <v>387</v>
      </c>
      <c r="C16" s="121"/>
      <c r="D16" s="121" t="s">
        <v>12</v>
      </c>
      <c r="E16" s="121" t="s">
        <v>36</v>
      </c>
      <c r="F16" s="122">
        <v>10</v>
      </c>
      <c r="G16" s="122">
        <v>10</v>
      </c>
      <c r="H16" s="121" t="s">
        <v>419</v>
      </c>
      <c r="I16" s="107">
        <v>10</v>
      </c>
      <c r="J16" s="107">
        <v>15</v>
      </c>
      <c r="K16" s="107">
        <v>5</v>
      </c>
      <c r="L16" s="108">
        <v>5</v>
      </c>
      <c r="M16" s="108">
        <v>6</v>
      </c>
      <c r="N16" s="108">
        <v>3</v>
      </c>
      <c r="O16" s="108">
        <v>10</v>
      </c>
      <c r="P16" s="109">
        <v>2</v>
      </c>
      <c r="Q16" s="109">
        <v>1</v>
      </c>
      <c r="R16" s="109">
        <v>57</v>
      </c>
      <c r="S16" s="110">
        <v>60</v>
      </c>
      <c r="T16" s="123">
        <v>95</v>
      </c>
      <c r="U16" s="123" t="s">
        <v>384</v>
      </c>
    </row>
    <row r="17" spans="1:21" ht="45" x14ac:dyDescent="0.25">
      <c r="A17" s="111">
        <v>2</v>
      </c>
      <c r="B17" s="112" t="s">
        <v>388</v>
      </c>
      <c r="C17" s="113"/>
      <c r="D17" s="123" t="s">
        <v>12</v>
      </c>
      <c r="E17" s="113" t="s">
        <v>36</v>
      </c>
      <c r="F17" s="114">
        <v>10</v>
      </c>
      <c r="G17" s="114">
        <v>10</v>
      </c>
      <c r="H17" s="121" t="s">
        <v>419</v>
      </c>
      <c r="I17" s="111">
        <v>6</v>
      </c>
      <c r="J17" s="111">
        <v>4</v>
      </c>
      <c r="K17" s="111">
        <v>3</v>
      </c>
      <c r="L17" s="115">
        <v>3</v>
      </c>
      <c r="M17" s="115">
        <v>3</v>
      </c>
      <c r="N17" s="115">
        <v>2</v>
      </c>
      <c r="O17" s="115">
        <v>4</v>
      </c>
      <c r="P17" s="116">
        <v>0</v>
      </c>
      <c r="Q17" s="116">
        <v>0</v>
      </c>
      <c r="R17" s="116">
        <v>25</v>
      </c>
      <c r="S17" s="117">
        <v>60</v>
      </c>
      <c r="T17" s="118">
        <v>42</v>
      </c>
      <c r="U17" s="123" t="s">
        <v>153</v>
      </c>
    </row>
    <row r="18" spans="1:21" ht="45" x14ac:dyDescent="0.25">
      <c r="A18" s="111">
        <v>3</v>
      </c>
      <c r="B18" s="112" t="s">
        <v>389</v>
      </c>
      <c r="C18" s="113"/>
      <c r="D18" s="113" t="s">
        <v>12</v>
      </c>
      <c r="E18" s="113" t="s">
        <v>36</v>
      </c>
      <c r="F18" s="114">
        <v>10</v>
      </c>
      <c r="G18" s="114">
        <v>10</v>
      </c>
      <c r="H18" s="121" t="s">
        <v>419</v>
      </c>
      <c r="I18" s="111">
        <v>4</v>
      </c>
      <c r="J18" s="111">
        <v>4</v>
      </c>
      <c r="K18" s="111">
        <v>3</v>
      </c>
      <c r="L18" s="115">
        <v>0</v>
      </c>
      <c r="M18" s="115">
        <v>4</v>
      </c>
      <c r="N18" s="115">
        <v>2</v>
      </c>
      <c r="O18" s="115">
        <v>4</v>
      </c>
      <c r="P18" s="116">
        <v>2</v>
      </c>
      <c r="Q18" s="116">
        <v>0</v>
      </c>
      <c r="R18" s="116">
        <v>23</v>
      </c>
      <c r="S18" s="117">
        <v>60</v>
      </c>
      <c r="T18" s="118">
        <v>38</v>
      </c>
      <c r="U18" s="123" t="s">
        <v>153</v>
      </c>
    </row>
    <row r="19" spans="1:21" ht="45" x14ac:dyDescent="0.25">
      <c r="A19" s="111">
        <v>4</v>
      </c>
      <c r="B19" s="112" t="s">
        <v>390</v>
      </c>
      <c r="C19" s="113"/>
      <c r="D19" s="113" t="s">
        <v>12</v>
      </c>
      <c r="E19" s="113" t="s">
        <v>36</v>
      </c>
      <c r="F19" s="114">
        <v>10</v>
      </c>
      <c r="G19" s="114">
        <v>10</v>
      </c>
      <c r="H19" s="121" t="s">
        <v>419</v>
      </c>
      <c r="I19" s="111">
        <v>4</v>
      </c>
      <c r="J19" s="111">
        <v>3</v>
      </c>
      <c r="K19" s="111">
        <v>4</v>
      </c>
      <c r="L19" s="115">
        <v>3</v>
      </c>
      <c r="M19" s="115">
        <v>3</v>
      </c>
      <c r="N19" s="115">
        <v>3</v>
      </c>
      <c r="O19" s="115">
        <v>4</v>
      </c>
      <c r="P19" s="116">
        <v>1</v>
      </c>
      <c r="Q19" s="116">
        <v>1</v>
      </c>
      <c r="R19" s="116">
        <v>26</v>
      </c>
      <c r="S19" s="117">
        <v>60</v>
      </c>
      <c r="T19" s="118">
        <v>43</v>
      </c>
      <c r="U19" s="123" t="s">
        <v>153</v>
      </c>
    </row>
    <row r="20" spans="1:21" ht="45" x14ac:dyDescent="0.25">
      <c r="A20" s="111">
        <v>5</v>
      </c>
      <c r="B20" s="112" t="s">
        <v>391</v>
      </c>
      <c r="C20" s="113"/>
      <c r="D20" s="113" t="s">
        <v>12</v>
      </c>
      <c r="E20" s="113" t="s">
        <v>36</v>
      </c>
      <c r="F20" s="114">
        <v>10</v>
      </c>
      <c r="G20" s="114">
        <v>10</v>
      </c>
      <c r="H20" s="121" t="s">
        <v>419</v>
      </c>
      <c r="I20" s="111">
        <v>5</v>
      </c>
      <c r="J20" s="111">
        <v>8</v>
      </c>
      <c r="K20" s="111">
        <v>5</v>
      </c>
      <c r="L20" s="115">
        <v>3</v>
      </c>
      <c r="M20" s="115">
        <v>4</v>
      </c>
      <c r="N20" s="115">
        <v>2</v>
      </c>
      <c r="O20" s="115">
        <v>8</v>
      </c>
      <c r="P20" s="116">
        <v>2</v>
      </c>
      <c r="Q20" s="116">
        <v>0</v>
      </c>
      <c r="R20" s="116">
        <v>37</v>
      </c>
      <c r="S20" s="117">
        <v>60</v>
      </c>
      <c r="T20" s="119">
        <v>61</v>
      </c>
      <c r="U20" s="123" t="s">
        <v>385</v>
      </c>
    </row>
    <row r="21" spans="1:21" ht="45" x14ac:dyDescent="0.25">
      <c r="A21" s="111">
        <v>6</v>
      </c>
      <c r="B21" s="112" t="s">
        <v>392</v>
      </c>
      <c r="C21" s="113"/>
      <c r="D21" s="113" t="s">
        <v>12</v>
      </c>
      <c r="E21" s="113" t="s">
        <v>36</v>
      </c>
      <c r="F21" s="114">
        <v>10</v>
      </c>
      <c r="G21" s="114">
        <v>10</v>
      </c>
      <c r="H21" s="121" t="s">
        <v>419</v>
      </c>
      <c r="I21" s="111">
        <v>0</v>
      </c>
      <c r="J21" s="111">
        <v>0</v>
      </c>
      <c r="K21" s="111">
        <v>0</v>
      </c>
      <c r="L21" s="111">
        <v>0</v>
      </c>
      <c r="M21" s="111">
        <v>0</v>
      </c>
      <c r="N21" s="111">
        <v>0</v>
      </c>
      <c r="O21" s="111">
        <v>12</v>
      </c>
      <c r="P21" s="116">
        <v>2</v>
      </c>
      <c r="Q21" s="116">
        <v>1</v>
      </c>
      <c r="R21" s="116">
        <v>15</v>
      </c>
      <c r="S21" s="117">
        <v>60</v>
      </c>
      <c r="T21" s="119">
        <v>25</v>
      </c>
      <c r="U21" s="123" t="s">
        <v>153</v>
      </c>
    </row>
    <row r="22" spans="1:21" ht="45" x14ac:dyDescent="0.25">
      <c r="A22" s="111">
        <v>7</v>
      </c>
      <c r="B22" s="112" t="s">
        <v>393</v>
      </c>
      <c r="C22" s="113"/>
      <c r="D22" s="113" t="s">
        <v>12</v>
      </c>
      <c r="E22" s="113" t="s">
        <v>36</v>
      </c>
      <c r="F22" s="114">
        <v>10</v>
      </c>
      <c r="G22" s="114">
        <v>10</v>
      </c>
      <c r="H22" s="121" t="s">
        <v>419</v>
      </c>
      <c r="I22" s="111">
        <v>0</v>
      </c>
      <c r="J22" s="111">
        <v>0</v>
      </c>
      <c r="K22" s="111">
        <v>0</v>
      </c>
      <c r="L22" s="115">
        <v>0</v>
      </c>
      <c r="M22" s="115">
        <v>0</v>
      </c>
      <c r="N22" s="115">
        <v>0</v>
      </c>
      <c r="O22" s="115">
        <v>12</v>
      </c>
      <c r="P22" s="116">
        <v>2</v>
      </c>
      <c r="Q22" s="116">
        <v>1</v>
      </c>
      <c r="R22" s="116">
        <v>15</v>
      </c>
      <c r="S22" s="117">
        <v>60</v>
      </c>
      <c r="T22" s="119">
        <v>25</v>
      </c>
      <c r="U22" s="123" t="s">
        <v>153</v>
      </c>
    </row>
    <row r="23" spans="1:21" ht="45" x14ac:dyDescent="0.25">
      <c r="A23" s="111">
        <v>8</v>
      </c>
      <c r="B23" s="112" t="s">
        <v>394</v>
      </c>
      <c r="C23" s="113"/>
      <c r="D23" s="113" t="s">
        <v>12</v>
      </c>
      <c r="E23" s="113" t="s">
        <v>36</v>
      </c>
      <c r="F23" s="114">
        <v>10</v>
      </c>
      <c r="G23" s="114">
        <v>10</v>
      </c>
      <c r="H23" s="121" t="s">
        <v>419</v>
      </c>
      <c r="I23" s="111">
        <v>10</v>
      </c>
      <c r="J23" s="111">
        <v>15</v>
      </c>
      <c r="K23" s="111">
        <v>3</v>
      </c>
      <c r="L23" s="115">
        <v>4</v>
      </c>
      <c r="M23" s="115">
        <v>5</v>
      </c>
      <c r="N23" s="115">
        <v>3</v>
      </c>
      <c r="O23" s="115">
        <v>10</v>
      </c>
      <c r="P23" s="116">
        <v>1</v>
      </c>
      <c r="Q23" s="116">
        <v>1</v>
      </c>
      <c r="R23" s="116">
        <v>52</v>
      </c>
      <c r="S23" s="117">
        <v>60</v>
      </c>
      <c r="T23" s="119">
        <v>86</v>
      </c>
      <c r="U23" s="123" t="s">
        <v>384</v>
      </c>
    </row>
    <row r="24" spans="1:21" ht="45" x14ac:dyDescent="0.25">
      <c r="A24" s="111">
        <v>9</v>
      </c>
      <c r="B24" s="112" t="s">
        <v>395</v>
      </c>
      <c r="C24" s="113"/>
      <c r="D24" s="113" t="s">
        <v>12</v>
      </c>
      <c r="E24" s="113" t="s">
        <v>36</v>
      </c>
      <c r="F24" s="114">
        <v>10</v>
      </c>
      <c r="G24" s="114">
        <v>10</v>
      </c>
      <c r="H24" s="121" t="s">
        <v>419</v>
      </c>
      <c r="I24" s="111">
        <v>4</v>
      </c>
      <c r="J24" s="111">
        <v>5</v>
      </c>
      <c r="K24" s="111">
        <v>3</v>
      </c>
      <c r="L24" s="115">
        <v>3</v>
      </c>
      <c r="M24" s="115">
        <v>0</v>
      </c>
      <c r="N24" s="115">
        <v>3</v>
      </c>
      <c r="O24" s="115">
        <v>0</v>
      </c>
      <c r="P24" s="116">
        <v>0</v>
      </c>
      <c r="Q24" s="116">
        <v>0</v>
      </c>
      <c r="R24" s="116">
        <v>18</v>
      </c>
      <c r="S24" s="117">
        <v>60</v>
      </c>
      <c r="T24" s="119">
        <v>30</v>
      </c>
      <c r="U24" s="123" t="s">
        <v>153</v>
      </c>
    </row>
    <row r="25" spans="1:21" ht="45" x14ac:dyDescent="0.25">
      <c r="A25" s="111">
        <v>10</v>
      </c>
      <c r="B25" s="112" t="s">
        <v>396</v>
      </c>
      <c r="C25" s="113"/>
      <c r="D25" s="113" t="s">
        <v>12</v>
      </c>
      <c r="E25" s="113" t="s">
        <v>36</v>
      </c>
      <c r="F25" s="114">
        <v>10</v>
      </c>
      <c r="G25" s="114">
        <v>10</v>
      </c>
      <c r="H25" s="121" t="s">
        <v>419</v>
      </c>
      <c r="I25" s="111">
        <v>4</v>
      </c>
      <c r="J25" s="111">
        <v>3</v>
      </c>
      <c r="K25" s="111">
        <v>3</v>
      </c>
      <c r="L25" s="115">
        <v>0</v>
      </c>
      <c r="M25" s="115">
        <v>3</v>
      </c>
      <c r="N25" s="115">
        <v>3</v>
      </c>
      <c r="O25" s="115">
        <v>4</v>
      </c>
      <c r="P25" s="116">
        <v>2</v>
      </c>
      <c r="Q25" s="116">
        <v>1</v>
      </c>
      <c r="R25" s="116">
        <v>23</v>
      </c>
      <c r="S25" s="117">
        <v>60</v>
      </c>
      <c r="T25" s="119">
        <v>38</v>
      </c>
      <c r="U25" s="123" t="s">
        <v>153</v>
      </c>
    </row>
    <row r="26" spans="1:21" ht="45" x14ac:dyDescent="0.25">
      <c r="A26" s="111">
        <v>11</v>
      </c>
      <c r="B26" s="112" t="s">
        <v>397</v>
      </c>
      <c r="C26" s="113"/>
      <c r="D26" s="113" t="s">
        <v>12</v>
      </c>
      <c r="E26" s="113" t="s">
        <v>36</v>
      </c>
      <c r="F26" s="114">
        <v>10</v>
      </c>
      <c r="G26" s="114">
        <v>10</v>
      </c>
      <c r="H26" s="121" t="s">
        <v>419</v>
      </c>
      <c r="I26" s="111">
        <v>7</v>
      </c>
      <c r="J26" s="111">
        <v>10</v>
      </c>
      <c r="K26" s="111">
        <v>3</v>
      </c>
      <c r="L26" s="115">
        <v>4</v>
      </c>
      <c r="M26" s="115">
        <v>3</v>
      </c>
      <c r="N26" s="115">
        <v>2</v>
      </c>
      <c r="O26" s="115">
        <v>8</v>
      </c>
      <c r="P26" s="116">
        <v>2</v>
      </c>
      <c r="Q26" s="116">
        <v>1</v>
      </c>
      <c r="R26" s="116">
        <v>40</v>
      </c>
      <c r="S26" s="117">
        <v>60</v>
      </c>
      <c r="T26" s="119">
        <v>66</v>
      </c>
      <c r="U26" s="123" t="s">
        <v>385</v>
      </c>
    </row>
    <row r="27" spans="1:21" ht="45" x14ac:dyDescent="0.25">
      <c r="A27" s="111">
        <v>12</v>
      </c>
      <c r="B27" s="112" t="s">
        <v>398</v>
      </c>
      <c r="C27" s="113"/>
      <c r="D27" s="113" t="s">
        <v>12</v>
      </c>
      <c r="E27" s="113" t="s">
        <v>36</v>
      </c>
      <c r="F27" s="114">
        <v>10</v>
      </c>
      <c r="G27" s="114">
        <v>10</v>
      </c>
      <c r="H27" s="121" t="s">
        <v>419</v>
      </c>
      <c r="I27" s="111">
        <v>4</v>
      </c>
      <c r="J27" s="111">
        <v>3</v>
      </c>
      <c r="K27" s="111">
        <v>3</v>
      </c>
      <c r="L27" s="115">
        <v>2</v>
      </c>
      <c r="M27" s="115">
        <v>3</v>
      </c>
      <c r="N27" s="115">
        <v>2</v>
      </c>
      <c r="O27" s="115">
        <v>4</v>
      </c>
      <c r="P27" s="116">
        <v>1</v>
      </c>
      <c r="Q27" s="116">
        <v>1</v>
      </c>
      <c r="R27" s="116">
        <v>22</v>
      </c>
      <c r="S27" s="117">
        <v>60</v>
      </c>
      <c r="T27" s="119">
        <v>36</v>
      </c>
      <c r="U27" s="123" t="s">
        <v>153</v>
      </c>
    </row>
    <row r="28" spans="1:21" ht="45" x14ac:dyDescent="0.25">
      <c r="A28" s="111">
        <v>13</v>
      </c>
      <c r="B28" s="112" t="s">
        <v>399</v>
      </c>
      <c r="C28" s="113"/>
      <c r="D28" s="113" t="s">
        <v>12</v>
      </c>
      <c r="E28" s="113" t="s">
        <v>36</v>
      </c>
      <c r="F28" s="114">
        <v>10</v>
      </c>
      <c r="G28" s="114">
        <v>10</v>
      </c>
      <c r="H28" s="121" t="s">
        <v>419</v>
      </c>
      <c r="I28" s="111">
        <v>3</v>
      </c>
      <c r="J28" s="111">
        <v>4</v>
      </c>
      <c r="K28" s="111">
        <v>3</v>
      </c>
      <c r="L28" s="115">
        <v>5</v>
      </c>
      <c r="M28" s="115">
        <v>4</v>
      </c>
      <c r="N28" s="115">
        <v>2</v>
      </c>
      <c r="O28" s="115">
        <v>0</v>
      </c>
      <c r="P28" s="116">
        <v>0</v>
      </c>
      <c r="Q28" s="116">
        <v>0</v>
      </c>
      <c r="R28" s="116">
        <v>21</v>
      </c>
      <c r="S28" s="117">
        <v>60</v>
      </c>
      <c r="T28" s="119">
        <v>35</v>
      </c>
      <c r="U28" s="123" t="s">
        <v>153</v>
      </c>
    </row>
    <row r="29" spans="1:21" ht="45" x14ac:dyDescent="0.25">
      <c r="A29" s="111">
        <v>14</v>
      </c>
      <c r="B29" s="112" t="s">
        <v>400</v>
      </c>
      <c r="C29" s="113"/>
      <c r="D29" s="113" t="s">
        <v>12</v>
      </c>
      <c r="E29" s="113" t="s">
        <v>36</v>
      </c>
      <c r="F29" s="114">
        <v>10</v>
      </c>
      <c r="G29" s="114">
        <v>10</v>
      </c>
      <c r="H29" s="121" t="s">
        <v>419</v>
      </c>
      <c r="I29" s="111">
        <v>4</v>
      </c>
      <c r="J29" s="111">
        <v>4</v>
      </c>
      <c r="K29" s="111">
        <v>3</v>
      </c>
      <c r="L29" s="115">
        <v>3</v>
      </c>
      <c r="M29" s="115">
        <v>2</v>
      </c>
      <c r="N29" s="115">
        <v>2</v>
      </c>
      <c r="O29" s="115">
        <v>6</v>
      </c>
      <c r="P29" s="116">
        <v>2</v>
      </c>
      <c r="Q29" s="116">
        <v>1</v>
      </c>
      <c r="R29" s="116">
        <v>27</v>
      </c>
      <c r="S29" s="117">
        <v>60</v>
      </c>
      <c r="T29" s="119">
        <v>45</v>
      </c>
      <c r="U29" s="123" t="s">
        <v>153</v>
      </c>
    </row>
    <row r="30" spans="1:21" ht="45" x14ac:dyDescent="0.25">
      <c r="A30" s="113">
        <v>15</v>
      </c>
      <c r="B30" s="112" t="s">
        <v>401</v>
      </c>
      <c r="C30" s="113"/>
      <c r="D30" s="113" t="s">
        <v>12</v>
      </c>
      <c r="E30" s="113" t="s">
        <v>36</v>
      </c>
      <c r="F30" s="114">
        <v>10</v>
      </c>
      <c r="G30" s="114">
        <v>10</v>
      </c>
      <c r="H30" s="121" t="s">
        <v>419</v>
      </c>
      <c r="I30" s="111">
        <v>10</v>
      </c>
      <c r="J30" s="111">
        <v>15</v>
      </c>
      <c r="K30" s="111">
        <v>4</v>
      </c>
      <c r="L30" s="115">
        <v>3</v>
      </c>
      <c r="M30" s="115">
        <v>5</v>
      </c>
      <c r="N30" s="115">
        <v>2</v>
      </c>
      <c r="O30" s="115">
        <v>11</v>
      </c>
      <c r="P30" s="116">
        <v>1</v>
      </c>
      <c r="Q30" s="116">
        <v>1</v>
      </c>
      <c r="R30" s="116">
        <v>52</v>
      </c>
      <c r="S30" s="117">
        <v>60</v>
      </c>
      <c r="T30" s="119">
        <v>86</v>
      </c>
      <c r="U30" s="123" t="s">
        <v>386</v>
      </c>
    </row>
    <row r="31" spans="1:21" ht="45" x14ac:dyDescent="0.25">
      <c r="A31" s="9">
        <v>16</v>
      </c>
      <c r="B31" s="112" t="s">
        <v>402</v>
      </c>
      <c r="C31" s="78"/>
      <c r="D31" s="113" t="s">
        <v>12</v>
      </c>
      <c r="E31" s="113" t="s">
        <v>36</v>
      </c>
      <c r="F31" s="114">
        <v>10</v>
      </c>
      <c r="G31" s="114">
        <v>10</v>
      </c>
      <c r="H31" s="9" t="s">
        <v>92</v>
      </c>
      <c r="I31" s="111">
        <v>6</v>
      </c>
      <c r="J31" s="111">
        <v>4</v>
      </c>
      <c r="K31" s="111">
        <v>3</v>
      </c>
      <c r="L31" s="115">
        <v>3</v>
      </c>
      <c r="M31" s="115">
        <v>3</v>
      </c>
      <c r="N31" s="115">
        <v>2</v>
      </c>
      <c r="O31" s="115">
        <v>4</v>
      </c>
      <c r="P31" s="116">
        <v>0</v>
      </c>
      <c r="Q31" s="116">
        <v>0</v>
      </c>
      <c r="R31" s="116">
        <v>25</v>
      </c>
      <c r="S31" s="117">
        <v>60</v>
      </c>
      <c r="T31" s="118">
        <v>42</v>
      </c>
      <c r="U31" s="123" t="s">
        <v>153</v>
      </c>
    </row>
    <row r="32" spans="1:21" ht="45" x14ac:dyDescent="0.25">
      <c r="A32" s="9">
        <v>17</v>
      </c>
      <c r="B32" s="112" t="s">
        <v>403</v>
      </c>
      <c r="C32" s="78"/>
      <c r="D32" s="113" t="s">
        <v>12</v>
      </c>
      <c r="E32" s="113" t="s">
        <v>36</v>
      </c>
      <c r="F32" s="114">
        <v>10</v>
      </c>
      <c r="G32" s="114">
        <v>10</v>
      </c>
      <c r="H32" s="9" t="s">
        <v>92</v>
      </c>
      <c r="I32" s="111">
        <v>4</v>
      </c>
      <c r="J32" s="111">
        <v>4</v>
      </c>
      <c r="K32" s="111">
        <v>3</v>
      </c>
      <c r="L32" s="115">
        <v>0</v>
      </c>
      <c r="M32" s="115">
        <v>4</v>
      </c>
      <c r="N32" s="115">
        <v>2</v>
      </c>
      <c r="O32" s="115">
        <v>4</v>
      </c>
      <c r="P32" s="116">
        <v>2</v>
      </c>
      <c r="Q32" s="116">
        <v>0</v>
      </c>
      <c r="R32" s="116">
        <v>23</v>
      </c>
      <c r="S32" s="117">
        <v>60</v>
      </c>
      <c r="T32" s="118">
        <v>38</v>
      </c>
      <c r="U32" s="123" t="s">
        <v>153</v>
      </c>
    </row>
    <row r="33" spans="1:21" ht="45" x14ac:dyDescent="0.25">
      <c r="A33" s="9">
        <v>18</v>
      </c>
      <c r="B33" s="112" t="s">
        <v>404</v>
      </c>
      <c r="C33" s="102"/>
      <c r="D33" s="113" t="s">
        <v>12</v>
      </c>
      <c r="E33" s="113" t="s">
        <v>36</v>
      </c>
      <c r="F33" s="114">
        <v>10</v>
      </c>
      <c r="G33" s="114">
        <v>10</v>
      </c>
      <c r="H33" s="9" t="s">
        <v>92</v>
      </c>
      <c r="I33" s="111">
        <v>4</v>
      </c>
      <c r="J33" s="111">
        <v>3</v>
      </c>
      <c r="K33" s="111">
        <v>4</v>
      </c>
      <c r="L33" s="115">
        <v>3</v>
      </c>
      <c r="M33" s="115">
        <v>3</v>
      </c>
      <c r="N33" s="115">
        <v>3</v>
      </c>
      <c r="O33" s="115">
        <v>4</v>
      </c>
      <c r="P33" s="116">
        <v>1</v>
      </c>
      <c r="Q33" s="116">
        <v>1</v>
      </c>
      <c r="R33" s="116">
        <v>26</v>
      </c>
      <c r="S33" s="117">
        <v>60</v>
      </c>
      <c r="T33" s="118">
        <v>43</v>
      </c>
      <c r="U33" s="123" t="s">
        <v>153</v>
      </c>
    </row>
    <row r="34" spans="1:21" ht="45" x14ac:dyDescent="0.25">
      <c r="A34" s="9">
        <v>19</v>
      </c>
      <c r="B34" s="112" t="s">
        <v>405</v>
      </c>
      <c r="C34" s="78"/>
      <c r="D34" s="113" t="s">
        <v>12</v>
      </c>
      <c r="E34" s="113" t="s">
        <v>36</v>
      </c>
      <c r="F34" s="114">
        <v>10</v>
      </c>
      <c r="G34" s="114">
        <v>10</v>
      </c>
      <c r="H34" s="9" t="s">
        <v>92</v>
      </c>
      <c r="I34" s="111">
        <v>0</v>
      </c>
      <c r="J34" s="111">
        <v>0</v>
      </c>
      <c r="K34" s="111">
        <v>0</v>
      </c>
      <c r="L34" s="111">
        <v>0</v>
      </c>
      <c r="M34" s="111">
        <v>0</v>
      </c>
      <c r="N34" s="111">
        <v>0</v>
      </c>
      <c r="O34" s="111">
        <v>12</v>
      </c>
      <c r="P34" s="116">
        <v>2</v>
      </c>
      <c r="Q34" s="116">
        <v>1</v>
      </c>
      <c r="R34" s="116">
        <v>15</v>
      </c>
      <c r="S34" s="117">
        <v>60</v>
      </c>
      <c r="T34" s="119">
        <v>25</v>
      </c>
      <c r="U34" s="123" t="s">
        <v>153</v>
      </c>
    </row>
    <row r="35" spans="1:21" ht="45" x14ac:dyDescent="0.25">
      <c r="A35" s="124">
        <v>20</v>
      </c>
      <c r="B35" s="112" t="s">
        <v>406</v>
      </c>
      <c r="C35" s="78"/>
      <c r="D35" s="113" t="s">
        <v>12</v>
      </c>
      <c r="E35" s="113" t="s">
        <v>36</v>
      </c>
      <c r="F35" s="114">
        <v>10</v>
      </c>
      <c r="G35" s="114">
        <v>10</v>
      </c>
      <c r="H35" s="9" t="s">
        <v>92</v>
      </c>
      <c r="I35" s="111">
        <v>0</v>
      </c>
      <c r="J35" s="111">
        <v>0</v>
      </c>
      <c r="K35" s="111">
        <v>0</v>
      </c>
      <c r="L35" s="115">
        <v>0</v>
      </c>
      <c r="M35" s="115">
        <v>0</v>
      </c>
      <c r="N35" s="115">
        <v>0</v>
      </c>
      <c r="O35" s="115">
        <v>12</v>
      </c>
      <c r="P35" s="116">
        <v>2</v>
      </c>
      <c r="Q35" s="116">
        <v>1</v>
      </c>
      <c r="R35" s="116">
        <v>15</v>
      </c>
      <c r="S35" s="117">
        <v>60</v>
      </c>
      <c r="T35" s="119">
        <v>25</v>
      </c>
      <c r="U35" s="123" t="s">
        <v>153</v>
      </c>
    </row>
    <row r="36" spans="1:21" ht="45" x14ac:dyDescent="0.25">
      <c r="A36" s="124">
        <v>21</v>
      </c>
      <c r="B36" s="112" t="s">
        <v>407</v>
      </c>
      <c r="C36" s="78"/>
      <c r="D36" s="113" t="s">
        <v>12</v>
      </c>
      <c r="E36" s="113" t="s">
        <v>36</v>
      </c>
      <c r="F36" s="114">
        <v>10</v>
      </c>
      <c r="G36" s="114">
        <v>10</v>
      </c>
      <c r="H36" s="9" t="s">
        <v>92</v>
      </c>
      <c r="I36" s="111">
        <v>4</v>
      </c>
      <c r="J36" s="111">
        <v>5</v>
      </c>
      <c r="K36" s="111">
        <v>3</v>
      </c>
      <c r="L36" s="115">
        <v>3</v>
      </c>
      <c r="M36" s="115">
        <v>0</v>
      </c>
      <c r="N36" s="115">
        <v>3</v>
      </c>
      <c r="O36" s="115">
        <v>0</v>
      </c>
      <c r="P36" s="116">
        <v>0</v>
      </c>
      <c r="Q36" s="116">
        <v>0</v>
      </c>
      <c r="R36" s="116">
        <v>18</v>
      </c>
      <c r="S36" s="117">
        <v>60</v>
      </c>
      <c r="T36" s="119">
        <v>30</v>
      </c>
      <c r="U36" s="123" t="s">
        <v>153</v>
      </c>
    </row>
    <row r="37" spans="1:21" ht="45" x14ac:dyDescent="0.25">
      <c r="A37" s="124">
        <v>22</v>
      </c>
      <c r="B37" s="112" t="s">
        <v>408</v>
      </c>
      <c r="C37" s="78"/>
      <c r="D37" s="113" t="s">
        <v>12</v>
      </c>
      <c r="E37" s="113" t="s">
        <v>36</v>
      </c>
      <c r="F37" s="114">
        <v>10</v>
      </c>
      <c r="G37" s="114">
        <v>10</v>
      </c>
      <c r="H37" s="9" t="s">
        <v>92</v>
      </c>
      <c r="I37" s="111">
        <v>4</v>
      </c>
      <c r="J37" s="111">
        <v>3</v>
      </c>
      <c r="K37" s="111">
        <v>3</v>
      </c>
      <c r="L37" s="115">
        <v>0</v>
      </c>
      <c r="M37" s="115">
        <v>3</v>
      </c>
      <c r="N37" s="115">
        <v>3</v>
      </c>
      <c r="O37" s="115">
        <v>4</v>
      </c>
      <c r="P37" s="116">
        <v>2</v>
      </c>
      <c r="Q37" s="116">
        <v>1</v>
      </c>
      <c r="R37" s="116">
        <v>23</v>
      </c>
      <c r="S37" s="117">
        <v>60</v>
      </c>
      <c r="T37" s="119">
        <v>38</v>
      </c>
      <c r="U37" s="123" t="s">
        <v>153</v>
      </c>
    </row>
    <row r="38" spans="1:21" ht="45" x14ac:dyDescent="0.25">
      <c r="A38" s="124">
        <v>23</v>
      </c>
      <c r="B38" s="112" t="s">
        <v>409</v>
      </c>
      <c r="C38" s="78"/>
      <c r="D38" s="113" t="s">
        <v>12</v>
      </c>
      <c r="E38" s="113" t="s">
        <v>36</v>
      </c>
      <c r="F38" s="114">
        <v>10</v>
      </c>
      <c r="G38" s="114">
        <v>10</v>
      </c>
      <c r="H38" s="9" t="s">
        <v>92</v>
      </c>
      <c r="I38" s="111">
        <v>4</v>
      </c>
      <c r="J38" s="111">
        <v>3</v>
      </c>
      <c r="K38" s="111">
        <v>3</v>
      </c>
      <c r="L38" s="115">
        <v>2</v>
      </c>
      <c r="M38" s="115">
        <v>3</v>
      </c>
      <c r="N38" s="115">
        <v>2</v>
      </c>
      <c r="O38" s="115">
        <v>4</v>
      </c>
      <c r="P38" s="116">
        <v>1</v>
      </c>
      <c r="Q38" s="116">
        <v>1</v>
      </c>
      <c r="R38" s="116">
        <v>22</v>
      </c>
      <c r="S38" s="117">
        <v>60</v>
      </c>
      <c r="T38" s="119">
        <v>36</v>
      </c>
      <c r="U38" s="123" t="s">
        <v>153</v>
      </c>
    </row>
    <row r="39" spans="1:21" ht="45" x14ac:dyDescent="0.25">
      <c r="A39" s="124">
        <v>24</v>
      </c>
      <c r="B39" s="112" t="s">
        <v>410</v>
      </c>
      <c r="C39" s="78"/>
      <c r="D39" s="113" t="s">
        <v>12</v>
      </c>
      <c r="E39" s="113" t="s">
        <v>36</v>
      </c>
      <c r="F39" s="114">
        <v>10</v>
      </c>
      <c r="G39" s="114">
        <v>10</v>
      </c>
      <c r="H39" s="9" t="s">
        <v>92</v>
      </c>
      <c r="I39" s="111">
        <v>3</v>
      </c>
      <c r="J39" s="111">
        <v>4</v>
      </c>
      <c r="K39" s="111">
        <v>3</v>
      </c>
      <c r="L39" s="115">
        <v>5</v>
      </c>
      <c r="M39" s="115">
        <v>4</v>
      </c>
      <c r="N39" s="115">
        <v>2</v>
      </c>
      <c r="O39" s="115">
        <v>0</v>
      </c>
      <c r="P39" s="116">
        <v>0</v>
      </c>
      <c r="Q39" s="116">
        <v>0</v>
      </c>
      <c r="R39" s="116">
        <v>21</v>
      </c>
      <c r="S39" s="117">
        <v>60</v>
      </c>
      <c r="T39" s="119">
        <v>35</v>
      </c>
      <c r="U39" s="123" t="s">
        <v>153</v>
      </c>
    </row>
    <row r="40" spans="1:21" ht="45" x14ac:dyDescent="0.25">
      <c r="A40" s="124">
        <v>25</v>
      </c>
      <c r="B40" s="112" t="s">
        <v>411</v>
      </c>
      <c r="C40" s="78"/>
      <c r="D40" s="113" t="s">
        <v>12</v>
      </c>
      <c r="E40" s="113" t="s">
        <v>36</v>
      </c>
      <c r="F40" s="114">
        <v>10</v>
      </c>
      <c r="G40" s="114">
        <v>10</v>
      </c>
      <c r="H40" s="9" t="s">
        <v>92</v>
      </c>
      <c r="I40" s="111">
        <v>4</v>
      </c>
      <c r="J40" s="111">
        <v>4</v>
      </c>
      <c r="K40" s="111">
        <v>3</v>
      </c>
      <c r="L40" s="115">
        <v>3</v>
      </c>
      <c r="M40" s="115">
        <v>2</v>
      </c>
      <c r="N40" s="115">
        <v>2</v>
      </c>
      <c r="O40" s="115">
        <v>6</v>
      </c>
      <c r="P40" s="116">
        <v>2</v>
      </c>
      <c r="Q40" s="116">
        <v>1</v>
      </c>
      <c r="R40" s="116">
        <v>27</v>
      </c>
      <c r="S40" s="117">
        <v>60</v>
      </c>
      <c r="T40" s="119">
        <v>45</v>
      </c>
      <c r="U40" s="123" t="s">
        <v>153</v>
      </c>
    </row>
    <row r="41" spans="1:21" ht="45" x14ac:dyDescent="0.25">
      <c r="A41" s="124">
        <v>26</v>
      </c>
      <c r="B41" s="112" t="s">
        <v>412</v>
      </c>
      <c r="C41" s="78"/>
      <c r="D41" s="113" t="s">
        <v>12</v>
      </c>
      <c r="E41" s="113" t="s">
        <v>36</v>
      </c>
      <c r="F41" s="114">
        <v>10</v>
      </c>
      <c r="G41" s="114">
        <v>10</v>
      </c>
      <c r="H41" s="9" t="s">
        <v>92</v>
      </c>
      <c r="I41" s="111">
        <v>6</v>
      </c>
      <c r="J41" s="111">
        <v>4</v>
      </c>
      <c r="K41" s="111">
        <v>3</v>
      </c>
      <c r="L41" s="115">
        <v>3</v>
      </c>
      <c r="M41" s="115">
        <v>3</v>
      </c>
      <c r="N41" s="115">
        <v>2</v>
      </c>
      <c r="O41" s="115">
        <v>4</v>
      </c>
      <c r="P41" s="116">
        <v>0</v>
      </c>
      <c r="Q41" s="116">
        <v>0</v>
      </c>
      <c r="R41" s="116">
        <v>25</v>
      </c>
      <c r="S41" s="117">
        <v>60</v>
      </c>
      <c r="T41" s="118">
        <v>42</v>
      </c>
      <c r="U41" s="123" t="s">
        <v>153</v>
      </c>
    </row>
    <row r="42" spans="1:21" ht="45" x14ac:dyDescent="0.25">
      <c r="A42" s="124">
        <v>27</v>
      </c>
      <c r="B42" s="112" t="s">
        <v>413</v>
      </c>
      <c r="C42" s="102"/>
      <c r="D42" s="113" t="s">
        <v>12</v>
      </c>
      <c r="E42" s="113" t="s">
        <v>36</v>
      </c>
      <c r="F42" s="114">
        <v>10</v>
      </c>
      <c r="G42" s="114">
        <v>10</v>
      </c>
      <c r="H42" s="9" t="s">
        <v>92</v>
      </c>
      <c r="I42" s="111">
        <v>4</v>
      </c>
      <c r="J42" s="111">
        <v>4</v>
      </c>
      <c r="K42" s="111">
        <v>3</v>
      </c>
      <c r="L42" s="115">
        <v>0</v>
      </c>
      <c r="M42" s="115">
        <v>4</v>
      </c>
      <c r="N42" s="115">
        <v>2</v>
      </c>
      <c r="O42" s="115">
        <v>4</v>
      </c>
      <c r="P42" s="116">
        <v>2</v>
      </c>
      <c r="Q42" s="116">
        <v>0</v>
      </c>
      <c r="R42" s="116">
        <v>23</v>
      </c>
      <c r="S42" s="117">
        <v>60</v>
      </c>
      <c r="T42" s="118">
        <v>38</v>
      </c>
      <c r="U42" s="123" t="s">
        <v>153</v>
      </c>
    </row>
    <row r="43" spans="1:21" ht="45" x14ac:dyDescent="0.25">
      <c r="A43" s="124">
        <v>28</v>
      </c>
      <c r="B43" s="112" t="s">
        <v>414</v>
      </c>
      <c r="C43" s="78"/>
      <c r="D43" s="113" t="s">
        <v>12</v>
      </c>
      <c r="E43" s="113" t="s">
        <v>36</v>
      </c>
      <c r="F43" s="114">
        <v>10</v>
      </c>
      <c r="G43" s="114">
        <v>10</v>
      </c>
      <c r="H43" s="9" t="s">
        <v>92</v>
      </c>
      <c r="I43" s="111">
        <v>4</v>
      </c>
      <c r="J43" s="111">
        <v>3</v>
      </c>
      <c r="K43" s="111">
        <v>4</v>
      </c>
      <c r="L43" s="115">
        <v>3</v>
      </c>
      <c r="M43" s="115">
        <v>3</v>
      </c>
      <c r="N43" s="115">
        <v>3</v>
      </c>
      <c r="O43" s="115">
        <v>4</v>
      </c>
      <c r="P43" s="116">
        <v>1</v>
      </c>
      <c r="Q43" s="116">
        <v>1</v>
      </c>
      <c r="R43" s="116">
        <v>26</v>
      </c>
      <c r="S43" s="117">
        <v>60</v>
      </c>
      <c r="T43" s="118">
        <v>43</v>
      </c>
      <c r="U43" s="123" t="s">
        <v>153</v>
      </c>
    </row>
    <row r="44" spans="1:21" ht="45" x14ac:dyDescent="0.25">
      <c r="A44" s="124">
        <v>29</v>
      </c>
      <c r="B44" s="112" t="s">
        <v>415</v>
      </c>
      <c r="C44" s="78"/>
      <c r="D44" s="113" t="s">
        <v>12</v>
      </c>
      <c r="E44" s="113" t="s">
        <v>36</v>
      </c>
      <c r="F44" s="114">
        <v>10</v>
      </c>
      <c r="G44" s="114">
        <v>10</v>
      </c>
      <c r="H44" s="9" t="s">
        <v>92</v>
      </c>
      <c r="I44" s="111">
        <v>0</v>
      </c>
      <c r="J44" s="111">
        <v>0</v>
      </c>
      <c r="K44" s="111">
        <v>0</v>
      </c>
      <c r="L44" s="111">
        <v>0</v>
      </c>
      <c r="M44" s="111">
        <v>0</v>
      </c>
      <c r="N44" s="111">
        <v>0</v>
      </c>
      <c r="O44" s="111">
        <v>12</v>
      </c>
      <c r="P44" s="116">
        <v>2</v>
      </c>
      <c r="Q44" s="116">
        <v>1</v>
      </c>
      <c r="R44" s="116">
        <v>15</v>
      </c>
      <c r="S44" s="117">
        <v>60</v>
      </c>
      <c r="T44" s="119">
        <v>25</v>
      </c>
      <c r="U44" s="123" t="s">
        <v>153</v>
      </c>
    </row>
    <row r="45" spans="1:21" ht="45" x14ac:dyDescent="0.25">
      <c r="A45" s="124">
        <v>30</v>
      </c>
      <c r="B45" s="112" t="s">
        <v>416</v>
      </c>
      <c r="C45" s="102"/>
      <c r="D45" s="113" t="s">
        <v>12</v>
      </c>
      <c r="E45" s="113" t="s">
        <v>36</v>
      </c>
      <c r="F45" s="114">
        <v>10</v>
      </c>
      <c r="G45" s="114">
        <v>10</v>
      </c>
      <c r="H45" s="9" t="s">
        <v>92</v>
      </c>
      <c r="I45" s="111">
        <v>0</v>
      </c>
      <c r="J45" s="111">
        <v>0</v>
      </c>
      <c r="K45" s="111">
        <v>0</v>
      </c>
      <c r="L45" s="115">
        <v>0</v>
      </c>
      <c r="M45" s="115">
        <v>0</v>
      </c>
      <c r="N45" s="115">
        <v>0</v>
      </c>
      <c r="O45" s="115">
        <v>12</v>
      </c>
      <c r="P45" s="116">
        <v>2</v>
      </c>
      <c r="Q45" s="116">
        <v>1</v>
      </c>
      <c r="R45" s="116">
        <v>15</v>
      </c>
      <c r="S45" s="117">
        <v>60</v>
      </c>
      <c r="T45" s="119">
        <v>25</v>
      </c>
      <c r="U45" s="123" t="s">
        <v>153</v>
      </c>
    </row>
    <row r="46" spans="1:21" ht="45" x14ac:dyDescent="0.25">
      <c r="A46" s="124">
        <v>31</v>
      </c>
      <c r="B46" s="112" t="s">
        <v>417</v>
      </c>
      <c r="C46" s="78"/>
      <c r="D46" s="113" t="s">
        <v>12</v>
      </c>
      <c r="E46" s="113" t="s">
        <v>36</v>
      </c>
      <c r="F46" s="114">
        <v>10</v>
      </c>
      <c r="G46" s="114">
        <v>10</v>
      </c>
      <c r="H46" s="9" t="s">
        <v>92</v>
      </c>
      <c r="I46" s="111">
        <v>4</v>
      </c>
      <c r="J46" s="111">
        <v>5</v>
      </c>
      <c r="K46" s="111">
        <v>3</v>
      </c>
      <c r="L46" s="115">
        <v>3</v>
      </c>
      <c r="M46" s="115">
        <v>0</v>
      </c>
      <c r="N46" s="115">
        <v>3</v>
      </c>
      <c r="O46" s="115">
        <v>0</v>
      </c>
      <c r="P46" s="116">
        <v>0</v>
      </c>
      <c r="Q46" s="116">
        <v>0</v>
      </c>
      <c r="R46" s="116">
        <v>18</v>
      </c>
      <c r="S46" s="117">
        <v>60</v>
      </c>
      <c r="T46" s="119">
        <v>30</v>
      </c>
      <c r="U46" s="123" t="s">
        <v>153</v>
      </c>
    </row>
    <row r="47" spans="1:21" ht="45" x14ac:dyDescent="0.25">
      <c r="A47" s="124">
        <v>32</v>
      </c>
      <c r="B47" s="112" t="s">
        <v>418</v>
      </c>
      <c r="C47" s="78"/>
      <c r="D47" s="113" t="s">
        <v>12</v>
      </c>
      <c r="E47" s="113" t="s">
        <v>36</v>
      </c>
      <c r="F47" s="114">
        <v>10</v>
      </c>
      <c r="G47" s="114">
        <v>10</v>
      </c>
      <c r="H47" s="9" t="s">
        <v>92</v>
      </c>
      <c r="I47" s="111">
        <v>4</v>
      </c>
      <c r="J47" s="111">
        <v>3</v>
      </c>
      <c r="K47" s="111">
        <v>3</v>
      </c>
      <c r="L47" s="115">
        <v>0</v>
      </c>
      <c r="M47" s="115">
        <v>3</v>
      </c>
      <c r="N47" s="115">
        <v>3</v>
      </c>
      <c r="O47" s="115">
        <v>4</v>
      </c>
      <c r="P47" s="116">
        <v>2</v>
      </c>
      <c r="Q47" s="116">
        <v>1</v>
      </c>
      <c r="R47" s="116">
        <v>23</v>
      </c>
      <c r="S47" s="117">
        <v>60</v>
      </c>
      <c r="T47" s="119">
        <v>38</v>
      </c>
      <c r="U47" s="123" t="s">
        <v>153</v>
      </c>
    </row>
    <row r="48" spans="1:21" ht="15.75" x14ac:dyDescent="0.25">
      <c r="B48" s="112"/>
      <c r="I48" s="111"/>
      <c r="J48" s="111"/>
      <c r="K48" s="111"/>
      <c r="L48" s="115"/>
      <c r="M48" s="115"/>
      <c r="N48" s="115"/>
      <c r="O48" s="115"/>
      <c r="P48" s="116"/>
      <c r="Q48" s="116"/>
      <c r="R48" s="116"/>
      <c r="S48" s="117"/>
      <c r="T48" s="119"/>
      <c r="U48" s="123"/>
    </row>
    <row r="49" spans="9:21" ht="15.75" x14ac:dyDescent="0.25">
      <c r="I49" s="111"/>
      <c r="J49" s="111"/>
      <c r="K49" s="111"/>
      <c r="L49" s="115"/>
      <c r="M49" s="115"/>
      <c r="N49" s="115"/>
      <c r="O49" s="115"/>
      <c r="P49" s="116"/>
      <c r="Q49" s="116"/>
      <c r="R49" s="116"/>
      <c r="S49" s="117"/>
      <c r="T49" s="119"/>
      <c r="U49" s="123"/>
    </row>
    <row r="50" spans="9:21" ht="15.75" x14ac:dyDescent="0.25">
      <c r="I50" s="111"/>
      <c r="J50" s="111"/>
      <c r="K50" s="111"/>
      <c r="L50" s="115"/>
      <c r="M50" s="115"/>
      <c r="N50" s="115"/>
      <c r="O50" s="115"/>
      <c r="P50" s="116"/>
      <c r="Q50" s="116"/>
      <c r="R50" s="116"/>
      <c r="S50" s="117"/>
      <c r="T50" s="119"/>
      <c r="U50" s="123"/>
    </row>
  </sheetData>
  <mergeCells count="10">
    <mergeCell ref="A12:V12"/>
    <mergeCell ref="A13:S13"/>
    <mergeCell ref="A3:S3"/>
    <mergeCell ref="A9:L9"/>
    <mergeCell ref="A5:V5"/>
    <mergeCell ref="A6:V6"/>
    <mergeCell ref="A7:V7"/>
    <mergeCell ref="A8:V8"/>
    <mergeCell ref="A10:V10"/>
    <mergeCell ref="A11:V11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42"/>
  <sheetViews>
    <sheetView tabSelected="1" topLeftCell="A12" zoomScale="66" zoomScaleNormal="66" workbookViewId="0">
      <selection activeCell="E29" sqref="E29"/>
    </sheetView>
  </sheetViews>
  <sheetFormatPr defaultRowHeight="12" x14ac:dyDescent="0.2"/>
  <cols>
    <col min="1" max="1" width="7.1640625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.33203125" customWidth="1"/>
    <col min="11" max="11" width="14.6640625" customWidth="1"/>
    <col min="12" max="12" width="13.33203125" customWidth="1"/>
    <col min="13" max="13" width="12.5" customWidth="1"/>
    <col min="14" max="15" width="13.33203125" customWidth="1"/>
    <col min="16" max="16" width="13" customWidth="1"/>
    <col min="17" max="17" width="22.5" customWidth="1"/>
    <col min="18" max="18" width="22.1640625" customWidth="1"/>
    <col min="19" max="19" width="17.33203125" customWidth="1"/>
  </cols>
  <sheetData>
    <row r="3" spans="1:22" ht="15" x14ac:dyDescent="0.2">
      <c r="A3" s="134" t="s">
        <v>22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22" ht="1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22" ht="15" x14ac:dyDescent="0.2">
      <c r="A5" s="135" t="s">
        <v>449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</row>
    <row r="6" spans="1:22" ht="15" x14ac:dyDescent="0.2">
      <c r="A6" s="135" t="s">
        <v>37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</row>
    <row r="7" spans="1:22" ht="15" x14ac:dyDescent="0.25">
      <c r="A7" s="136" t="s">
        <v>24</v>
      </c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6"/>
      <c r="M7" s="136"/>
      <c r="N7" s="136"/>
      <c r="O7" s="136"/>
      <c r="P7" s="136"/>
      <c r="Q7" s="136"/>
      <c r="R7" s="136"/>
      <c r="S7" s="136"/>
      <c r="T7" s="136"/>
      <c r="U7" s="136"/>
      <c r="V7" s="136"/>
    </row>
    <row r="8" spans="1:22" ht="15" customHeight="1" x14ac:dyDescent="0.2">
      <c r="A8" s="133" t="s">
        <v>83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</row>
    <row r="9" spans="1:22" ht="15" customHeight="1" x14ac:dyDescent="0.2">
      <c r="A9" s="133" t="s">
        <v>84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34"/>
      <c r="N9" s="34"/>
      <c r="O9" s="34"/>
      <c r="P9" s="34"/>
      <c r="Q9" s="34"/>
      <c r="R9" s="34"/>
      <c r="S9" s="2"/>
      <c r="T9" s="2"/>
      <c r="U9" s="2"/>
      <c r="V9" s="2"/>
    </row>
    <row r="10" spans="1:22" ht="14.25" customHeight="1" x14ac:dyDescent="0.2">
      <c r="A10" s="137" t="s">
        <v>85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</row>
    <row r="11" spans="1:22" ht="14.25" customHeight="1" x14ac:dyDescent="0.2">
      <c r="A11" s="137" t="s">
        <v>86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</row>
    <row r="12" spans="1:22" ht="14.25" customHeight="1" x14ac:dyDescent="0.2">
      <c r="A12" s="137" t="s">
        <v>87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</row>
    <row r="13" spans="1:22" ht="12.75" x14ac:dyDescent="0.2">
      <c r="A13" s="139"/>
      <c r="B13" s="139"/>
      <c r="C13" s="139"/>
      <c r="D13" s="139"/>
      <c r="E13" s="139"/>
      <c r="F13" s="139"/>
      <c r="G13" s="139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</row>
    <row r="14" spans="1:22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22" ht="102.75" thickBot="1" x14ac:dyDescent="0.25">
      <c r="A15" s="13" t="s">
        <v>0</v>
      </c>
      <c r="B15" s="21" t="s">
        <v>1</v>
      </c>
      <c r="C15" s="13" t="s">
        <v>2</v>
      </c>
      <c r="D15" s="21" t="s">
        <v>11</v>
      </c>
      <c r="E15" s="13" t="s">
        <v>3</v>
      </c>
      <c r="F15" s="22" t="s">
        <v>13</v>
      </c>
      <c r="G15" s="22" t="s">
        <v>14</v>
      </c>
      <c r="H15" s="13" t="s">
        <v>4</v>
      </c>
      <c r="I15" s="23" t="str">
        <f>'[1]10 КЛАСС'!I15</f>
        <v>Задание 1.1.</v>
      </c>
      <c r="J15" s="13" t="str">
        <f>'[1]10 КЛАСС'!J15</f>
        <v>Задание 1.2.</v>
      </c>
      <c r="K15" s="13" t="str">
        <f>'[1]10 КЛАСС'!K15</f>
        <v>Задание 1.3.</v>
      </c>
      <c r="L15" s="22" t="str">
        <f>'[1]10 КЛАСС'!L15</f>
        <v>Задание 1.4.</v>
      </c>
      <c r="M15" s="22" t="str">
        <f>'[1]10 КЛАСС'!M15</f>
        <v>Задание 1.5</v>
      </c>
      <c r="N15" s="22" t="str">
        <f>'[1]10 КЛАСС'!N15</f>
        <v>Задание 1.6</v>
      </c>
      <c r="O15" s="22" t="s">
        <v>381</v>
      </c>
      <c r="P15" s="22" t="s">
        <v>382</v>
      </c>
      <c r="Q15" s="22" t="str">
        <f>'[1]10 КЛАСС'!Q15</f>
        <v>Задание 2.3</v>
      </c>
      <c r="R15" s="22" t="s">
        <v>421</v>
      </c>
      <c r="S15" s="13" t="s">
        <v>5</v>
      </c>
      <c r="T15" s="13" t="s">
        <v>6</v>
      </c>
      <c r="U15" s="13" t="s">
        <v>7</v>
      </c>
      <c r="V15" s="13" t="s">
        <v>10</v>
      </c>
    </row>
    <row r="16" spans="1:22" ht="28.5" x14ac:dyDescent="0.2">
      <c r="A16" s="12">
        <v>1</v>
      </c>
      <c r="B16" s="125" t="s">
        <v>422</v>
      </c>
      <c r="C16" s="126"/>
      <c r="D16" s="126" t="s">
        <v>12</v>
      </c>
      <c r="E16" s="126" t="s">
        <v>423</v>
      </c>
      <c r="F16" s="127">
        <v>11</v>
      </c>
      <c r="G16" s="127">
        <v>11</v>
      </c>
      <c r="H16" s="126" t="s">
        <v>424</v>
      </c>
      <c r="I16" s="12">
        <v>10</v>
      </c>
      <c r="J16" s="12">
        <v>15</v>
      </c>
      <c r="K16" s="12">
        <v>5</v>
      </c>
      <c r="L16" s="19">
        <v>5</v>
      </c>
      <c r="M16" s="19">
        <v>7</v>
      </c>
      <c r="N16" s="19">
        <v>3</v>
      </c>
      <c r="O16" s="19">
        <v>6</v>
      </c>
      <c r="P16" s="20">
        <v>6</v>
      </c>
      <c r="Q16" s="20">
        <v>2</v>
      </c>
      <c r="R16" s="20">
        <v>1</v>
      </c>
      <c r="S16" s="20">
        <v>60</v>
      </c>
      <c r="T16" s="20">
        <v>60</v>
      </c>
      <c r="U16" s="20">
        <v>100</v>
      </c>
      <c r="V16" s="20" t="s">
        <v>384</v>
      </c>
    </row>
    <row r="17" spans="1:22" ht="25.5" x14ac:dyDescent="0.2">
      <c r="A17" s="8">
        <v>2</v>
      </c>
      <c r="B17" s="6" t="s">
        <v>425</v>
      </c>
      <c r="C17" s="7"/>
      <c r="D17" s="7" t="s">
        <v>12</v>
      </c>
      <c r="E17" s="7" t="s">
        <v>423</v>
      </c>
      <c r="F17" s="7">
        <v>11</v>
      </c>
      <c r="G17" s="7">
        <v>11</v>
      </c>
      <c r="H17" s="7" t="s">
        <v>424</v>
      </c>
      <c r="I17" s="8">
        <v>5</v>
      </c>
      <c r="J17" s="8">
        <v>5</v>
      </c>
      <c r="K17" s="8">
        <v>3</v>
      </c>
      <c r="L17" s="16">
        <v>2</v>
      </c>
      <c r="M17" s="16">
        <v>2</v>
      </c>
      <c r="N17" s="16">
        <v>2</v>
      </c>
      <c r="O17" s="16">
        <v>4</v>
      </c>
      <c r="P17" s="17">
        <v>3</v>
      </c>
      <c r="Q17" s="17">
        <v>2</v>
      </c>
      <c r="R17" s="17">
        <v>1</v>
      </c>
      <c r="S17" s="17">
        <v>60</v>
      </c>
      <c r="T17" s="17">
        <v>29</v>
      </c>
      <c r="U17" s="17">
        <v>48</v>
      </c>
      <c r="V17" s="17" t="s">
        <v>153</v>
      </c>
    </row>
    <row r="18" spans="1:22" ht="25.5" x14ac:dyDescent="0.2">
      <c r="A18" s="8">
        <v>3</v>
      </c>
      <c r="B18" s="6" t="s">
        <v>426</v>
      </c>
      <c r="C18" s="7"/>
      <c r="D18" s="7" t="s">
        <v>12</v>
      </c>
      <c r="E18" s="7" t="s">
        <v>423</v>
      </c>
      <c r="F18" s="7">
        <v>11</v>
      </c>
      <c r="G18" s="7">
        <v>11</v>
      </c>
      <c r="H18" s="7" t="s">
        <v>424</v>
      </c>
      <c r="I18" s="8">
        <v>5</v>
      </c>
      <c r="J18" s="8">
        <v>2</v>
      </c>
      <c r="K18" s="8">
        <v>3</v>
      </c>
      <c r="L18" s="16">
        <v>2</v>
      </c>
      <c r="M18" s="16">
        <v>1</v>
      </c>
      <c r="N18" s="16">
        <v>1</v>
      </c>
      <c r="O18" s="16">
        <v>2</v>
      </c>
      <c r="P18" s="17">
        <v>1</v>
      </c>
      <c r="Q18" s="17">
        <v>1</v>
      </c>
      <c r="R18" s="17">
        <v>1</v>
      </c>
      <c r="S18" s="18">
        <v>60</v>
      </c>
      <c r="T18" s="99">
        <v>19</v>
      </c>
      <c r="U18" s="99">
        <v>32</v>
      </c>
      <c r="V18" s="99" t="s">
        <v>153</v>
      </c>
    </row>
    <row r="19" spans="1:22" ht="25.5" x14ac:dyDescent="0.2">
      <c r="A19" s="8">
        <v>4</v>
      </c>
      <c r="B19" s="6" t="s">
        <v>427</v>
      </c>
      <c r="C19" s="7"/>
      <c r="D19" s="7" t="s">
        <v>12</v>
      </c>
      <c r="E19" s="7" t="s">
        <v>423</v>
      </c>
      <c r="F19" s="7">
        <v>11</v>
      </c>
      <c r="G19" s="7">
        <v>11</v>
      </c>
      <c r="H19" s="7" t="s">
        <v>424</v>
      </c>
      <c r="I19" s="8">
        <v>5</v>
      </c>
      <c r="J19" s="8">
        <v>5</v>
      </c>
      <c r="K19" s="8">
        <v>2</v>
      </c>
      <c r="L19" s="16">
        <v>1</v>
      </c>
      <c r="M19" s="16">
        <v>2</v>
      </c>
      <c r="N19" s="16">
        <v>1</v>
      </c>
      <c r="O19" s="16">
        <v>1</v>
      </c>
      <c r="P19" s="17">
        <v>0</v>
      </c>
      <c r="Q19" s="17">
        <v>0</v>
      </c>
      <c r="R19" s="17">
        <v>0</v>
      </c>
      <c r="S19" s="18">
        <v>60</v>
      </c>
      <c r="T19" s="99">
        <v>17</v>
      </c>
      <c r="U19" s="99">
        <v>28</v>
      </c>
      <c r="V19" s="99" t="s">
        <v>153</v>
      </c>
    </row>
    <row r="20" spans="1:22" ht="25.5" x14ac:dyDescent="0.2">
      <c r="A20" s="8">
        <v>5</v>
      </c>
      <c r="B20" s="6" t="s">
        <v>428</v>
      </c>
      <c r="C20" s="7"/>
      <c r="D20" s="7" t="s">
        <v>12</v>
      </c>
      <c r="E20" s="7" t="s">
        <v>423</v>
      </c>
      <c r="F20" s="7">
        <v>11</v>
      </c>
      <c r="G20" s="7">
        <v>11</v>
      </c>
      <c r="H20" s="7" t="s">
        <v>424</v>
      </c>
      <c r="I20" s="8">
        <v>9</v>
      </c>
      <c r="J20" s="8">
        <v>9</v>
      </c>
      <c r="K20" s="8">
        <v>4</v>
      </c>
      <c r="L20" s="16">
        <v>5</v>
      </c>
      <c r="M20" s="16">
        <v>7</v>
      </c>
      <c r="N20" s="16">
        <v>3</v>
      </c>
      <c r="O20" s="16">
        <v>6</v>
      </c>
      <c r="P20" s="17">
        <v>6</v>
      </c>
      <c r="Q20" s="17">
        <v>2</v>
      </c>
      <c r="R20" s="17">
        <v>1</v>
      </c>
      <c r="S20" s="18">
        <v>60</v>
      </c>
      <c r="T20" s="99">
        <v>52</v>
      </c>
      <c r="U20" s="99">
        <v>86</v>
      </c>
      <c r="V20" s="99" t="s">
        <v>384</v>
      </c>
    </row>
    <row r="21" spans="1:22" ht="25.5" x14ac:dyDescent="0.2">
      <c r="A21" s="8">
        <v>6</v>
      </c>
      <c r="B21" s="6" t="s">
        <v>429</v>
      </c>
      <c r="C21" s="7"/>
      <c r="D21" s="7" t="s">
        <v>12</v>
      </c>
      <c r="E21" s="7" t="s">
        <v>423</v>
      </c>
      <c r="F21" s="7">
        <v>11</v>
      </c>
      <c r="G21" s="7">
        <v>11</v>
      </c>
      <c r="H21" s="7" t="s">
        <v>424</v>
      </c>
      <c r="I21" s="8">
        <v>8</v>
      </c>
      <c r="J21" s="8">
        <v>0</v>
      </c>
      <c r="K21" s="8">
        <v>1</v>
      </c>
      <c r="L21" s="8">
        <v>2</v>
      </c>
      <c r="M21" s="8">
        <v>2</v>
      </c>
      <c r="N21" s="8">
        <v>3</v>
      </c>
      <c r="O21" s="8">
        <v>2</v>
      </c>
      <c r="P21" s="17">
        <v>2</v>
      </c>
      <c r="Q21" s="17">
        <v>0</v>
      </c>
      <c r="R21" s="17">
        <v>0</v>
      </c>
      <c r="S21" s="18">
        <v>60</v>
      </c>
      <c r="T21" s="99">
        <v>20</v>
      </c>
      <c r="U21" s="99">
        <v>33</v>
      </c>
      <c r="V21" s="99" t="s">
        <v>153</v>
      </c>
    </row>
    <row r="22" spans="1:22" ht="25.5" x14ac:dyDescent="0.2">
      <c r="A22" s="8">
        <v>7</v>
      </c>
      <c r="B22" s="6" t="s">
        <v>430</v>
      </c>
      <c r="C22" s="7"/>
      <c r="D22" s="7" t="s">
        <v>12</v>
      </c>
      <c r="E22" s="7" t="s">
        <v>423</v>
      </c>
      <c r="F22" s="7">
        <v>11</v>
      </c>
      <c r="G22" s="7">
        <v>11</v>
      </c>
      <c r="H22" s="7" t="s">
        <v>424</v>
      </c>
      <c r="I22" s="8">
        <v>3</v>
      </c>
      <c r="J22" s="8">
        <v>5</v>
      </c>
      <c r="K22" s="8">
        <v>3</v>
      </c>
      <c r="L22" s="16">
        <v>3</v>
      </c>
      <c r="M22" s="16">
        <v>3</v>
      </c>
      <c r="N22" s="16">
        <v>3</v>
      </c>
      <c r="O22" s="16">
        <v>2</v>
      </c>
      <c r="P22" s="17">
        <v>1</v>
      </c>
      <c r="Q22" s="17">
        <v>0</v>
      </c>
      <c r="R22" s="17">
        <v>0</v>
      </c>
      <c r="S22" s="18">
        <v>60</v>
      </c>
      <c r="T22" s="99">
        <v>23</v>
      </c>
      <c r="U22" s="99">
        <v>38</v>
      </c>
      <c r="V22" s="99" t="s">
        <v>153</v>
      </c>
    </row>
    <row r="23" spans="1:22" ht="25.5" x14ac:dyDescent="0.2">
      <c r="A23" s="8">
        <v>8</v>
      </c>
      <c r="B23" s="6" t="s">
        <v>431</v>
      </c>
      <c r="C23" s="7"/>
      <c r="D23" s="7" t="s">
        <v>12</v>
      </c>
      <c r="E23" s="7" t="s">
        <v>423</v>
      </c>
      <c r="F23" s="7">
        <v>11</v>
      </c>
      <c r="G23" s="7">
        <v>11</v>
      </c>
      <c r="H23" s="7" t="s">
        <v>424</v>
      </c>
      <c r="I23" s="8">
        <v>5</v>
      </c>
      <c r="J23" s="8">
        <v>6</v>
      </c>
      <c r="K23" s="8">
        <v>2</v>
      </c>
      <c r="L23" s="16">
        <v>1</v>
      </c>
      <c r="M23" s="16">
        <v>2</v>
      </c>
      <c r="N23" s="16">
        <v>1</v>
      </c>
      <c r="O23" s="16">
        <v>1</v>
      </c>
      <c r="P23" s="17">
        <v>2</v>
      </c>
      <c r="Q23" s="17">
        <v>1</v>
      </c>
      <c r="R23" s="17">
        <v>0</v>
      </c>
      <c r="S23" s="18">
        <v>60</v>
      </c>
      <c r="T23" s="99">
        <v>21</v>
      </c>
      <c r="U23" s="99">
        <v>35</v>
      </c>
      <c r="V23" s="99" t="s">
        <v>153</v>
      </c>
    </row>
    <row r="24" spans="1:22" ht="25.5" x14ac:dyDescent="0.2">
      <c r="A24" s="8">
        <v>9</v>
      </c>
      <c r="B24" s="6" t="s">
        <v>432</v>
      </c>
      <c r="C24" s="7"/>
      <c r="D24" s="7" t="s">
        <v>12</v>
      </c>
      <c r="E24" s="7" t="s">
        <v>423</v>
      </c>
      <c r="F24" s="7">
        <v>11</v>
      </c>
      <c r="G24" s="7">
        <v>11</v>
      </c>
      <c r="H24" s="7" t="s">
        <v>424</v>
      </c>
      <c r="I24" s="8">
        <v>0</v>
      </c>
      <c r="J24" s="8">
        <v>0</v>
      </c>
      <c r="K24" s="8">
        <v>2</v>
      </c>
      <c r="L24" s="16">
        <v>2</v>
      </c>
      <c r="M24" s="16">
        <v>2</v>
      </c>
      <c r="N24" s="16">
        <v>1</v>
      </c>
      <c r="O24" s="16">
        <v>2</v>
      </c>
      <c r="P24" s="17">
        <v>2</v>
      </c>
      <c r="Q24" s="17">
        <v>1</v>
      </c>
      <c r="R24" s="17">
        <v>1</v>
      </c>
      <c r="S24" s="18">
        <v>60</v>
      </c>
      <c r="T24" s="99">
        <v>14</v>
      </c>
      <c r="U24" s="99">
        <v>23</v>
      </c>
      <c r="V24" s="99" t="s">
        <v>153</v>
      </c>
    </row>
    <row r="25" spans="1:22" ht="25.5" x14ac:dyDescent="0.2">
      <c r="A25" s="8">
        <v>10</v>
      </c>
      <c r="B25" s="6" t="s">
        <v>433</v>
      </c>
      <c r="C25" s="7"/>
      <c r="D25" s="7" t="s">
        <v>12</v>
      </c>
      <c r="E25" s="7" t="s">
        <v>423</v>
      </c>
      <c r="F25" s="7">
        <v>11</v>
      </c>
      <c r="G25" s="7">
        <v>11</v>
      </c>
      <c r="H25" s="7" t="s">
        <v>424</v>
      </c>
      <c r="I25" s="8">
        <v>10</v>
      </c>
      <c r="J25" s="8">
        <v>15</v>
      </c>
      <c r="K25" s="8">
        <v>5</v>
      </c>
      <c r="L25" s="16">
        <v>5</v>
      </c>
      <c r="M25" s="16">
        <v>7</v>
      </c>
      <c r="N25" s="16">
        <v>3</v>
      </c>
      <c r="O25" s="16">
        <v>6</v>
      </c>
      <c r="P25" s="17">
        <v>6</v>
      </c>
      <c r="Q25" s="17">
        <v>2</v>
      </c>
      <c r="R25" s="17">
        <v>1</v>
      </c>
      <c r="S25" s="18">
        <v>60</v>
      </c>
      <c r="T25" s="99">
        <v>60</v>
      </c>
      <c r="U25" s="99">
        <v>100</v>
      </c>
      <c r="V25" s="99" t="s">
        <v>434</v>
      </c>
    </row>
    <row r="26" spans="1:22" ht="25.5" x14ac:dyDescent="0.2">
      <c r="A26" s="8">
        <v>11</v>
      </c>
      <c r="B26" s="6" t="s">
        <v>435</v>
      </c>
      <c r="C26" s="7"/>
      <c r="D26" s="7" t="s">
        <v>12</v>
      </c>
      <c r="E26" s="7" t="s">
        <v>423</v>
      </c>
      <c r="F26" s="7">
        <v>11</v>
      </c>
      <c r="G26" s="7">
        <v>11</v>
      </c>
      <c r="H26" s="7" t="s">
        <v>424</v>
      </c>
      <c r="I26" s="8">
        <v>10</v>
      </c>
      <c r="J26" s="8">
        <v>2</v>
      </c>
      <c r="K26" s="8">
        <v>2</v>
      </c>
      <c r="L26" s="16">
        <v>3</v>
      </c>
      <c r="M26" s="16">
        <v>2</v>
      </c>
      <c r="N26" s="16">
        <v>0</v>
      </c>
      <c r="O26" s="16">
        <v>0</v>
      </c>
      <c r="P26" s="17">
        <v>0</v>
      </c>
      <c r="Q26" s="17">
        <v>0</v>
      </c>
      <c r="R26" s="17">
        <v>0</v>
      </c>
      <c r="S26" s="18">
        <v>60</v>
      </c>
      <c r="T26" s="99">
        <v>19</v>
      </c>
      <c r="U26" s="99">
        <v>32</v>
      </c>
      <c r="V26" s="99" t="s">
        <v>153</v>
      </c>
    </row>
    <row r="27" spans="1:22" ht="25.5" x14ac:dyDescent="0.2">
      <c r="A27" s="8">
        <v>12</v>
      </c>
      <c r="B27" s="6" t="s">
        <v>436</v>
      </c>
      <c r="C27" s="7"/>
      <c r="D27" s="7" t="s">
        <v>12</v>
      </c>
      <c r="E27" s="7" t="s">
        <v>423</v>
      </c>
      <c r="F27" s="7">
        <v>11</v>
      </c>
      <c r="G27" s="7">
        <v>11</v>
      </c>
      <c r="H27" s="7" t="s">
        <v>424</v>
      </c>
      <c r="I27" s="8">
        <v>5</v>
      </c>
      <c r="J27" s="8">
        <v>6</v>
      </c>
      <c r="K27" s="8">
        <v>2</v>
      </c>
      <c r="L27" s="16">
        <v>2</v>
      </c>
      <c r="M27" s="16">
        <v>0</v>
      </c>
      <c r="N27" s="16">
        <v>1</v>
      </c>
      <c r="O27" s="16">
        <v>2</v>
      </c>
      <c r="P27" s="17">
        <v>3</v>
      </c>
      <c r="Q27" s="17">
        <v>0</v>
      </c>
      <c r="R27" s="17">
        <v>0</v>
      </c>
      <c r="S27" s="18">
        <v>60</v>
      </c>
      <c r="T27" s="99">
        <v>21</v>
      </c>
      <c r="U27" s="99">
        <v>35</v>
      </c>
      <c r="V27" s="99" t="s">
        <v>153</v>
      </c>
    </row>
    <row r="28" spans="1:22" ht="25.5" x14ac:dyDescent="0.2">
      <c r="A28" s="8">
        <v>13</v>
      </c>
      <c r="B28" s="6" t="s">
        <v>437</v>
      </c>
      <c r="C28" s="7"/>
      <c r="D28" s="7" t="s">
        <v>12</v>
      </c>
      <c r="E28" s="7" t="s">
        <v>423</v>
      </c>
      <c r="F28" s="7">
        <v>11</v>
      </c>
      <c r="G28" s="7">
        <v>11</v>
      </c>
      <c r="H28" s="7" t="s">
        <v>424</v>
      </c>
      <c r="I28" s="8">
        <v>5</v>
      </c>
      <c r="J28" s="8">
        <v>10</v>
      </c>
      <c r="K28" s="8">
        <v>4</v>
      </c>
      <c r="L28" s="16">
        <v>2</v>
      </c>
      <c r="M28" s="16">
        <v>0</v>
      </c>
      <c r="N28" s="16">
        <v>0</v>
      </c>
      <c r="O28" s="16">
        <v>2</v>
      </c>
      <c r="P28" s="17">
        <v>2</v>
      </c>
      <c r="Q28" s="17">
        <v>1</v>
      </c>
      <c r="R28" s="17">
        <v>0</v>
      </c>
      <c r="S28" s="18">
        <v>60</v>
      </c>
      <c r="T28" s="99">
        <v>26</v>
      </c>
      <c r="U28" s="99">
        <v>43</v>
      </c>
      <c r="V28" s="99" t="s">
        <v>153</v>
      </c>
    </row>
    <row r="29" spans="1:22" ht="25.5" x14ac:dyDescent="0.2">
      <c r="A29" s="8">
        <v>14</v>
      </c>
      <c r="B29" s="6" t="s">
        <v>438</v>
      </c>
      <c r="C29" s="7"/>
      <c r="D29" s="7" t="s">
        <v>12</v>
      </c>
      <c r="E29" s="7" t="s">
        <v>423</v>
      </c>
      <c r="F29" s="7">
        <v>11</v>
      </c>
      <c r="G29" s="7">
        <v>11</v>
      </c>
      <c r="H29" s="7" t="s">
        <v>424</v>
      </c>
      <c r="I29" s="8">
        <v>3</v>
      </c>
      <c r="J29" s="8">
        <v>2</v>
      </c>
      <c r="K29" s="8">
        <v>2</v>
      </c>
      <c r="L29" s="16">
        <v>2</v>
      </c>
      <c r="M29" s="16">
        <v>3</v>
      </c>
      <c r="N29" s="16">
        <v>0</v>
      </c>
      <c r="O29" s="16">
        <v>0</v>
      </c>
      <c r="P29" s="17">
        <v>0</v>
      </c>
      <c r="Q29" s="17">
        <v>1</v>
      </c>
      <c r="R29" s="17">
        <v>1</v>
      </c>
      <c r="S29" s="18">
        <v>60</v>
      </c>
      <c r="T29" s="99">
        <v>14</v>
      </c>
      <c r="U29" s="99">
        <v>23</v>
      </c>
      <c r="V29" s="99" t="s">
        <v>153</v>
      </c>
    </row>
    <row r="30" spans="1:22" ht="25.5" x14ac:dyDescent="0.2">
      <c r="A30" s="7">
        <v>15</v>
      </c>
      <c r="B30" s="6" t="s">
        <v>439</v>
      </c>
      <c r="C30" s="7"/>
      <c r="D30" s="7" t="s">
        <v>12</v>
      </c>
      <c r="E30" s="7" t="s">
        <v>423</v>
      </c>
      <c r="F30" s="7">
        <v>11</v>
      </c>
      <c r="G30" s="7">
        <v>11</v>
      </c>
      <c r="H30" s="7" t="s">
        <v>424</v>
      </c>
      <c r="I30" s="8">
        <v>10</v>
      </c>
      <c r="J30" s="8">
        <v>15</v>
      </c>
      <c r="K30" s="8">
        <v>5</v>
      </c>
      <c r="L30" s="16">
        <v>5</v>
      </c>
      <c r="M30" s="16">
        <v>7</v>
      </c>
      <c r="N30" s="16">
        <v>3</v>
      </c>
      <c r="O30" s="16">
        <v>6</v>
      </c>
      <c r="P30" s="17">
        <v>6</v>
      </c>
      <c r="Q30" s="17">
        <v>2</v>
      </c>
      <c r="R30" s="17">
        <v>1</v>
      </c>
      <c r="S30" s="18">
        <v>60</v>
      </c>
      <c r="T30" s="99">
        <v>60</v>
      </c>
      <c r="U30" s="99">
        <v>100</v>
      </c>
      <c r="V30" s="99" t="s">
        <v>384</v>
      </c>
    </row>
    <row r="31" spans="1:22" ht="25.5" x14ac:dyDescent="0.2">
      <c r="A31" s="7">
        <v>16</v>
      </c>
      <c r="B31" s="131" t="s">
        <v>440</v>
      </c>
      <c r="C31" s="7"/>
      <c r="D31" s="7" t="s">
        <v>12</v>
      </c>
      <c r="E31" s="7" t="s">
        <v>423</v>
      </c>
      <c r="F31" s="7">
        <v>11</v>
      </c>
      <c r="G31" s="7">
        <v>11</v>
      </c>
      <c r="H31" s="7" t="s">
        <v>424</v>
      </c>
      <c r="I31" s="8">
        <v>2</v>
      </c>
      <c r="J31" s="8">
        <v>5</v>
      </c>
      <c r="K31" s="8">
        <v>5</v>
      </c>
      <c r="L31" s="16">
        <v>1</v>
      </c>
      <c r="M31" s="16">
        <v>6</v>
      </c>
      <c r="N31" s="16">
        <v>1</v>
      </c>
      <c r="O31" s="16">
        <v>5</v>
      </c>
      <c r="P31" s="17">
        <v>5</v>
      </c>
      <c r="Q31" s="17">
        <v>1</v>
      </c>
      <c r="R31" s="17">
        <v>1</v>
      </c>
      <c r="S31" s="18">
        <v>60</v>
      </c>
      <c r="T31">
        <v>32</v>
      </c>
      <c r="U31" s="128">
        <v>53</v>
      </c>
      <c r="V31" t="s">
        <v>159</v>
      </c>
    </row>
    <row r="32" spans="1:22" ht="25.5" x14ac:dyDescent="0.2">
      <c r="A32" s="132">
        <v>17</v>
      </c>
      <c r="B32" s="131" t="s">
        <v>441</v>
      </c>
      <c r="C32" s="129"/>
      <c r="D32" s="7" t="s">
        <v>12</v>
      </c>
      <c r="E32" s="7" t="s">
        <v>423</v>
      </c>
      <c r="F32" s="7">
        <v>11</v>
      </c>
      <c r="G32" s="7">
        <v>11</v>
      </c>
      <c r="H32" s="7" t="s">
        <v>424</v>
      </c>
      <c r="I32" s="8">
        <v>5</v>
      </c>
      <c r="J32" s="8">
        <v>5</v>
      </c>
      <c r="K32" s="8">
        <v>3</v>
      </c>
      <c r="L32" s="16">
        <v>2</v>
      </c>
      <c r="M32" s="16">
        <v>2</v>
      </c>
      <c r="N32" s="16">
        <v>2</v>
      </c>
      <c r="O32" s="16">
        <v>4</v>
      </c>
      <c r="P32" s="17">
        <v>3</v>
      </c>
      <c r="Q32" s="17">
        <v>2</v>
      </c>
      <c r="R32" s="17">
        <v>1</v>
      </c>
      <c r="S32" s="17">
        <v>60</v>
      </c>
      <c r="T32" s="130">
        <v>29</v>
      </c>
      <c r="U32" s="17">
        <v>48</v>
      </c>
      <c r="V32" s="17" t="s">
        <v>153</v>
      </c>
    </row>
    <row r="33" spans="1:22" ht="25.5" x14ac:dyDescent="0.2">
      <c r="A33" s="132">
        <v>18</v>
      </c>
      <c r="B33" s="131" t="s">
        <v>442</v>
      </c>
      <c r="C33" s="129"/>
      <c r="D33" s="7" t="s">
        <v>12</v>
      </c>
      <c r="E33" s="7" t="s">
        <v>423</v>
      </c>
      <c r="F33" s="7">
        <v>11</v>
      </c>
      <c r="G33" s="7">
        <v>11</v>
      </c>
      <c r="H33" s="7" t="s">
        <v>424</v>
      </c>
      <c r="I33" s="8">
        <v>5</v>
      </c>
      <c r="J33" s="8">
        <v>2</v>
      </c>
      <c r="K33" s="8">
        <v>3</v>
      </c>
      <c r="L33" s="16">
        <v>2</v>
      </c>
      <c r="M33" s="16">
        <v>1</v>
      </c>
      <c r="N33" s="16">
        <v>1</v>
      </c>
      <c r="O33" s="16">
        <v>2</v>
      </c>
      <c r="P33" s="17">
        <v>1</v>
      </c>
      <c r="Q33" s="17">
        <v>1</v>
      </c>
      <c r="R33" s="17">
        <v>1</v>
      </c>
      <c r="S33" s="18">
        <v>60</v>
      </c>
      <c r="T33" s="99">
        <v>19</v>
      </c>
      <c r="U33" s="99">
        <v>32</v>
      </c>
      <c r="V33" s="99" t="s">
        <v>153</v>
      </c>
    </row>
    <row r="34" spans="1:22" ht="25.5" x14ac:dyDescent="0.2">
      <c r="A34" s="132">
        <v>19</v>
      </c>
      <c r="B34" s="131" t="s">
        <v>443</v>
      </c>
      <c r="C34" s="129"/>
      <c r="D34" s="7" t="s">
        <v>12</v>
      </c>
      <c r="E34" s="7" t="s">
        <v>423</v>
      </c>
      <c r="F34" s="7">
        <v>11</v>
      </c>
      <c r="G34" s="7">
        <v>11</v>
      </c>
      <c r="H34" s="7" t="s">
        <v>424</v>
      </c>
      <c r="I34" s="8">
        <v>5</v>
      </c>
      <c r="J34" s="8">
        <v>5</v>
      </c>
      <c r="K34" s="8">
        <v>2</v>
      </c>
      <c r="L34" s="16">
        <v>1</v>
      </c>
      <c r="M34" s="16">
        <v>2</v>
      </c>
      <c r="N34" s="16">
        <v>1</v>
      </c>
      <c r="O34" s="16">
        <v>1</v>
      </c>
      <c r="P34" s="17">
        <v>0</v>
      </c>
      <c r="Q34" s="17">
        <v>0</v>
      </c>
      <c r="R34" s="17">
        <v>0</v>
      </c>
      <c r="S34" s="18">
        <v>60</v>
      </c>
      <c r="T34" s="99">
        <v>17</v>
      </c>
      <c r="U34" s="99">
        <v>28</v>
      </c>
      <c r="V34" s="99" t="s">
        <v>153</v>
      </c>
    </row>
    <row r="35" spans="1:22" ht="25.5" x14ac:dyDescent="0.2">
      <c r="A35" s="132">
        <v>20</v>
      </c>
      <c r="B35" s="131" t="s">
        <v>444</v>
      </c>
      <c r="C35" s="129"/>
      <c r="D35" s="7" t="s">
        <v>12</v>
      </c>
      <c r="E35" s="7" t="s">
        <v>423</v>
      </c>
      <c r="F35" s="7">
        <v>11</v>
      </c>
      <c r="G35" s="7">
        <v>11</v>
      </c>
      <c r="H35" s="7" t="s">
        <v>424</v>
      </c>
      <c r="I35" s="8">
        <v>8</v>
      </c>
      <c r="J35" s="8">
        <v>0</v>
      </c>
      <c r="K35" s="8">
        <v>1</v>
      </c>
      <c r="L35" s="8">
        <v>2</v>
      </c>
      <c r="M35" s="8">
        <v>2</v>
      </c>
      <c r="N35" s="8">
        <v>3</v>
      </c>
      <c r="O35" s="8">
        <v>2</v>
      </c>
      <c r="P35" s="17">
        <v>2</v>
      </c>
      <c r="Q35" s="17">
        <v>0</v>
      </c>
      <c r="R35" s="17">
        <v>0</v>
      </c>
      <c r="S35" s="18">
        <v>60</v>
      </c>
      <c r="T35" s="99">
        <v>20</v>
      </c>
      <c r="U35" s="99">
        <v>33</v>
      </c>
      <c r="V35" s="99" t="s">
        <v>153</v>
      </c>
    </row>
    <row r="36" spans="1:22" ht="25.5" x14ac:dyDescent="0.2">
      <c r="A36" s="132">
        <v>21</v>
      </c>
      <c r="B36" s="131" t="s">
        <v>445</v>
      </c>
      <c r="C36" s="129"/>
      <c r="D36" s="7" t="s">
        <v>12</v>
      </c>
      <c r="E36" s="7" t="s">
        <v>423</v>
      </c>
      <c r="F36" s="7">
        <v>11</v>
      </c>
      <c r="G36" s="7">
        <v>11</v>
      </c>
      <c r="H36" s="7" t="s">
        <v>424</v>
      </c>
      <c r="I36" s="8">
        <v>3</v>
      </c>
      <c r="J36" s="8">
        <v>5</v>
      </c>
      <c r="K36" s="8">
        <v>3</v>
      </c>
      <c r="L36" s="16">
        <v>3</v>
      </c>
      <c r="M36" s="16">
        <v>3</v>
      </c>
      <c r="N36" s="16">
        <v>3</v>
      </c>
      <c r="O36" s="16">
        <v>2</v>
      </c>
      <c r="P36" s="17">
        <v>1</v>
      </c>
      <c r="Q36" s="17">
        <v>0</v>
      </c>
      <c r="R36" s="17">
        <v>0</v>
      </c>
      <c r="S36" s="18">
        <v>60</v>
      </c>
      <c r="T36" s="99">
        <v>23</v>
      </c>
      <c r="U36" s="99">
        <v>38</v>
      </c>
      <c r="V36" s="99" t="s">
        <v>153</v>
      </c>
    </row>
    <row r="37" spans="1:22" ht="25.5" x14ac:dyDescent="0.2">
      <c r="A37" s="132">
        <v>22</v>
      </c>
      <c r="B37" s="131" t="s">
        <v>446</v>
      </c>
      <c r="C37" s="129"/>
      <c r="D37" s="7" t="s">
        <v>12</v>
      </c>
      <c r="E37" s="7" t="s">
        <v>423</v>
      </c>
      <c r="F37" s="7">
        <v>11</v>
      </c>
      <c r="G37" s="7">
        <v>11</v>
      </c>
      <c r="H37" s="7" t="s">
        <v>424</v>
      </c>
      <c r="I37" s="8">
        <v>5</v>
      </c>
      <c r="J37" s="8">
        <v>6</v>
      </c>
      <c r="K37" s="8">
        <v>2</v>
      </c>
      <c r="L37" s="16">
        <v>1</v>
      </c>
      <c r="M37" s="16">
        <v>2</v>
      </c>
      <c r="N37" s="16">
        <v>1</v>
      </c>
      <c r="O37" s="16">
        <v>1</v>
      </c>
      <c r="P37" s="17">
        <v>2</v>
      </c>
      <c r="Q37" s="17">
        <v>1</v>
      </c>
      <c r="R37" s="17">
        <v>0</v>
      </c>
      <c r="S37" s="18">
        <v>60</v>
      </c>
      <c r="T37" s="99">
        <v>21</v>
      </c>
      <c r="U37" s="99">
        <v>35</v>
      </c>
      <c r="V37" s="99" t="s">
        <v>153</v>
      </c>
    </row>
    <row r="38" spans="1:22" ht="25.5" x14ac:dyDescent="0.2">
      <c r="A38" s="132">
        <v>23</v>
      </c>
      <c r="B38" s="131" t="s">
        <v>447</v>
      </c>
      <c r="C38" s="129"/>
      <c r="D38" s="7" t="s">
        <v>12</v>
      </c>
      <c r="E38" s="7" t="s">
        <v>423</v>
      </c>
      <c r="F38" s="7">
        <v>11</v>
      </c>
      <c r="G38" s="7">
        <v>11</v>
      </c>
      <c r="H38" s="7" t="s">
        <v>424</v>
      </c>
      <c r="I38" s="8">
        <v>0</v>
      </c>
      <c r="J38" s="8">
        <v>0</v>
      </c>
      <c r="K38" s="8">
        <v>2</v>
      </c>
      <c r="L38" s="16">
        <v>2</v>
      </c>
      <c r="M38" s="16">
        <v>2</v>
      </c>
      <c r="N38" s="16">
        <v>1</v>
      </c>
      <c r="O38" s="16">
        <v>2</v>
      </c>
      <c r="P38" s="17">
        <v>2</v>
      </c>
      <c r="Q38" s="17">
        <v>1</v>
      </c>
      <c r="R38" s="17">
        <v>1</v>
      </c>
      <c r="S38" s="18">
        <v>60</v>
      </c>
      <c r="T38" s="99">
        <v>14</v>
      </c>
      <c r="U38" s="99">
        <v>23</v>
      </c>
      <c r="V38" s="99" t="s">
        <v>153</v>
      </c>
    </row>
    <row r="39" spans="1:22" ht="25.5" x14ac:dyDescent="0.2">
      <c r="A39" s="132">
        <v>24</v>
      </c>
      <c r="B39" s="131" t="s">
        <v>448</v>
      </c>
      <c r="C39" s="129"/>
      <c r="D39" s="7" t="s">
        <v>12</v>
      </c>
      <c r="E39" s="7" t="s">
        <v>423</v>
      </c>
      <c r="F39" s="7">
        <v>11</v>
      </c>
      <c r="G39" s="7">
        <v>11</v>
      </c>
      <c r="H39" s="7" t="s">
        <v>424</v>
      </c>
      <c r="I39" s="8">
        <v>10</v>
      </c>
      <c r="J39" s="8">
        <v>2</v>
      </c>
      <c r="K39" s="8">
        <v>2</v>
      </c>
      <c r="L39" s="16">
        <v>3</v>
      </c>
      <c r="M39" s="16">
        <v>2</v>
      </c>
      <c r="N39" s="16">
        <v>0</v>
      </c>
      <c r="O39" s="16">
        <v>0</v>
      </c>
      <c r="P39" s="17">
        <v>0</v>
      </c>
      <c r="Q39" s="17">
        <v>0</v>
      </c>
      <c r="R39" s="17">
        <v>0</v>
      </c>
      <c r="S39" s="18">
        <v>60</v>
      </c>
      <c r="T39" s="99">
        <v>19</v>
      </c>
      <c r="U39" s="99">
        <v>32</v>
      </c>
      <c r="V39" s="99" t="s">
        <v>153</v>
      </c>
    </row>
    <row r="42" spans="1:22" ht="15.75" x14ac:dyDescent="0.2">
      <c r="C42" s="129"/>
    </row>
  </sheetData>
  <mergeCells count="10">
    <mergeCell ref="A12:V12"/>
    <mergeCell ref="A13:S13"/>
    <mergeCell ref="A3:S3"/>
    <mergeCell ref="A9:L9"/>
    <mergeCell ref="A5:V5"/>
    <mergeCell ref="A6:V6"/>
    <mergeCell ref="A7:V7"/>
    <mergeCell ref="A8:V8"/>
    <mergeCell ref="A10:V10"/>
    <mergeCell ref="A11:V11"/>
  </mergeCells>
  <pageMargins left="0.70866141732283472" right="0.70866141732283472" top="0.74803149606299213" bottom="0.74803149606299213" header="0.31496062992125984" footer="0.31496062992125984"/>
  <pageSetup paperSize="9" scale="6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 </vt:lpstr>
      <vt:lpstr>6 КЛАСС </vt:lpstr>
      <vt:lpstr>7 КЛАСС</vt:lpstr>
      <vt:lpstr>8 КЛАСС 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Учитель</cp:lastModifiedBy>
  <cp:lastPrinted>2017-09-14T09:56:11Z</cp:lastPrinted>
  <dcterms:created xsi:type="dcterms:W3CDTF">2017-09-13T09:18:13Z</dcterms:created>
  <dcterms:modified xsi:type="dcterms:W3CDTF">2026-10-16T08:42:07Z</dcterms:modified>
</cp:coreProperties>
</file>