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57" l="1"/>
  <c r="L138"/>
  <c r="L43"/>
  <c r="L24"/>
  <c r="L176"/>
  <c r="L157"/>
  <c r="L81"/>
  <c r="L100"/>
  <c r="G195"/>
  <c r="F195"/>
  <c r="H176"/>
  <c r="F176"/>
  <c r="J176"/>
  <c r="J138"/>
  <c r="J195"/>
  <c r="G176"/>
  <c r="H157"/>
  <c r="G157"/>
  <c r="L119"/>
  <c r="J81"/>
  <c r="L62"/>
  <c r="I157"/>
  <c r="G138"/>
  <c r="J157"/>
  <c r="F138"/>
  <c r="H138"/>
  <c r="F119"/>
  <c r="G119"/>
  <c r="J62"/>
  <c r="G43"/>
  <c r="I43"/>
  <c r="H43"/>
  <c r="F43"/>
  <c r="H119"/>
  <c r="I119"/>
  <c r="J119"/>
  <c r="G100"/>
  <c r="F100"/>
  <c r="I100"/>
  <c r="J100"/>
  <c r="H100"/>
  <c r="H81"/>
  <c r="G81"/>
  <c r="I81"/>
  <c r="I62"/>
  <c r="H62"/>
  <c r="F62"/>
  <c r="G62"/>
  <c r="J43"/>
  <c r="J24"/>
  <c r="I24"/>
  <c r="H24"/>
  <c r="G24"/>
  <c r="F24"/>
  <c r="L196" l="1"/>
  <c r="G196"/>
  <c r="I196"/>
  <c r="F196"/>
  <c r="H196"/>
  <c r="J196"/>
</calcChain>
</file>

<file path=xl/sharedStrings.xml><?xml version="1.0" encoding="utf-8"?>
<sst xmlns="http://schemas.openxmlformats.org/spreadsheetml/2006/main" count="363" uniqueCount="144">
  <si>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</si>
  <si>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</si>
  <si>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</si>
  <si>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</si>
  <si>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</si>
  <si>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</si>
  <si>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</si>
  <si>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</si>
  <si>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</si>
  <si>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</si>
  <si>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</si>
  <si>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</si>
  <si>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</si>
  <si>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</si>
  <si>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</si>
  <si>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</si>
  <si>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</si>
  <si>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</si>
  <si>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</si>
  <si>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</si>
  <si>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</si>
  <si>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</si>
  <si>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</si>
  <si>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</si>
  <si>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</si>
  <si>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</si>
  <si>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</si>
  <si>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</si>
  <si>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</si>
  <si>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</si>
  <si>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</si>
  <si>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</si>
  <si>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</si>
  <si>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</si>
  <si>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</si>
  <si>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</si>
  <si>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</si>
  <si>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</si>
  <si>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</si>
  <si>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47" г. Чебоксары</t>
  </si>
  <si>
    <t>Директор школы</t>
  </si>
  <si>
    <t>Кириллова Р.И.</t>
  </si>
  <si>
    <t>Чай с фруктовым соком</t>
  </si>
  <si>
    <t>Батон нарезной</t>
  </si>
  <si>
    <t>79**</t>
  </si>
  <si>
    <t>Салат из белокочанной капусты</t>
  </si>
  <si>
    <t>Суп картофельный с горохом и мясом</t>
  </si>
  <si>
    <t>Макаронные изделия отварные</t>
  </si>
  <si>
    <t>Напиток апельсиновый</t>
  </si>
  <si>
    <t>Хлеб ржано-пшеничный</t>
  </si>
  <si>
    <t>102/2011</t>
  </si>
  <si>
    <t>301/2011</t>
  </si>
  <si>
    <t>309/2011</t>
  </si>
  <si>
    <t>699*</t>
  </si>
  <si>
    <t>Чай с молоком</t>
  </si>
  <si>
    <t>173/2011</t>
  </si>
  <si>
    <t>Щи из свежей капусты с картофелем со сметаной и мясом</t>
  </si>
  <si>
    <t>Каша гречневая рассыпчатая</t>
  </si>
  <si>
    <t>Компот из сушеных плодов</t>
  </si>
  <si>
    <t>88/2011</t>
  </si>
  <si>
    <t>279/2011</t>
  </si>
  <si>
    <t>302/2011</t>
  </si>
  <si>
    <t>348/2011</t>
  </si>
  <si>
    <t>Чай с сахаром</t>
  </si>
  <si>
    <t>Котлеты рыбные с соусом</t>
  </si>
  <si>
    <t>Пюре картофельное</t>
  </si>
  <si>
    <t>Сок фруктовый</t>
  </si>
  <si>
    <t>234/2011</t>
  </si>
  <si>
    <t>312/2011</t>
  </si>
  <si>
    <t>389/2011</t>
  </si>
  <si>
    <t>Компот из изюма</t>
  </si>
  <si>
    <t>Чай с лимоном</t>
  </si>
  <si>
    <t>686*</t>
  </si>
  <si>
    <t>Плов</t>
  </si>
  <si>
    <t>Напиток яблочный</t>
  </si>
  <si>
    <t>103/2011</t>
  </si>
  <si>
    <t>265/2011</t>
  </si>
  <si>
    <t>701*</t>
  </si>
  <si>
    <t>45/2011</t>
  </si>
  <si>
    <t>101/2011</t>
  </si>
  <si>
    <t>280/2011</t>
  </si>
  <si>
    <t>Напиток лимонный</t>
  </si>
  <si>
    <t>Котлеты рубленые из птицы с соусом</t>
  </si>
  <si>
    <t>295/2011</t>
  </si>
  <si>
    <t>175/2011</t>
  </si>
  <si>
    <t>Биточки рыбные с соусом</t>
  </si>
  <si>
    <t>99/2011</t>
  </si>
  <si>
    <t>174/2011</t>
  </si>
  <si>
    <t>Котлета домашняя с соусом</t>
  </si>
  <si>
    <t>Компот из смеси сухофруктов</t>
  </si>
  <si>
    <t>82/2011</t>
  </si>
  <si>
    <t>271/2011</t>
  </si>
  <si>
    <t>349/2011</t>
  </si>
  <si>
    <t>Жаркое по-домашнему</t>
  </si>
  <si>
    <t>96/2011</t>
  </si>
  <si>
    <t>Тефтели рубленые с соусом</t>
  </si>
  <si>
    <t>Фрикадельки с соусом</t>
  </si>
  <si>
    <t>228***</t>
  </si>
  <si>
    <t>Кнели из кур</t>
  </si>
  <si>
    <t>Суп картофельный с крупой и мясом</t>
  </si>
  <si>
    <t>Каша вязкая молочная их гречневой крупы с маслом</t>
  </si>
  <si>
    <t>Рассольник ленинградский со сметаной и курицей</t>
  </si>
  <si>
    <t>Суп картофельный с горохом с мясом</t>
  </si>
  <si>
    <t>Рис отварной</t>
  </si>
  <si>
    <t>304/2011</t>
  </si>
  <si>
    <t>Каша вязкая молочная из ячневой крупы с маслом</t>
  </si>
  <si>
    <t>Суп картофельный с макаронными изделяими и курицей</t>
  </si>
  <si>
    <t xml:space="preserve">Кашая вязкая молочная из пшеничной крупы </t>
  </si>
  <si>
    <t>Масло сливочное порциями</t>
  </si>
  <si>
    <t>14/2011</t>
  </si>
  <si>
    <t>Салат из белокочанной капусты с огурцами</t>
  </si>
  <si>
    <t>529/2008</t>
  </si>
  <si>
    <t xml:space="preserve">Каша вязкая молочная из овсяной крупы </t>
  </si>
  <si>
    <t>Сыр полутвердый порциями</t>
  </si>
  <si>
    <t>15/2011</t>
  </si>
  <si>
    <t>378/2011</t>
  </si>
  <si>
    <t>Каша вязкая молочная из рисовой крупы</t>
  </si>
  <si>
    <t>376/2011</t>
  </si>
  <si>
    <t>Салат из квашеной капусты</t>
  </si>
  <si>
    <t>Борщ с капустой и картофелем со сметаной и курицей</t>
  </si>
  <si>
    <t>Компот из свежих плодов</t>
  </si>
  <si>
    <t>47/2011</t>
  </si>
  <si>
    <t>342/2011</t>
  </si>
  <si>
    <t>Каша вязкая молочная из пшенной крупы</t>
  </si>
  <si>
    <t>Винегрет овощной</t>
  </si>
  <si>
    <t>67/2011</t>
  </si>
  <si>
    <t>Салат витаминный с растительным маслом</t>
  </si>
  <si>
    <t>33/2011</t>
  </si>
  <si>
    <t>Кашая вязкая молочная из пшеничной крупы</t>
  </si>
  <si>
    <t>Салат "Школьные годы"</t>
  </si>
  <si>
    <t>29/2011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</si>
  <si>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</si>
  <si>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</si>
  <si>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</si>
  <si>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</si>
  <si>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</si>
  <si>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</si>
  <si>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523/2011</t>
  </si>
  <si>
    <t>Каша вязкая молочная из риса и пшена</t>
  </si>
  <si>
    <t>Салат из свеклы с оугрцами солеными</t>
  </si>
  <si>
    <t>Суп из овощей со сметаной и мясом</t>
  </si>
  <si>
    <t>107/2011</t>
  </si>
  <si>
    <t>Салат из белокочаннойкапусты с яблоками</t>
  </si>
  <si>
    <t>46/2011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</si>
</sst>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250</v>
      </c>
      <c r="G6" s="40">
        <v>10.7</v>
      </c>
      <c r="H6" s="40">
        <v>6.81</v>
      </c>
      <c r="I6" s="40">
        <v>28.5</v>
      </c>
      <c r="J6" s="40">
        <v>289</v>
      </c>
      <c r="K6" s="41" t="s">
        <v>55</v>
      </c>
      <c r="L6" s="40"/>
    </row>
    <row r="7" spans="1:12" ht="15">
      <c r="A7" s="23"/>
      <c r="B7" s="15"/>
      <c r="C7" s="11"/>
      <c r="D7" s="6"/>
      <c r="E7" s="42" t="s">
        <v>108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 t="s">
        <v>109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1.5</v>
      </c>
      <c r="I9" s="43">
        <v>30.75</v>
      </c>
      <c r="J9" s="43">
        <v>133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14.87</v>
      </c>
      <c r="H13" s="19">
        <f t="shared" si="0"/>
        <v>15.579999999999998</v>
      </c>
      <c r="I13" s="19">
        <f t="shared" si="0"/>
        <v>83.91</v>
      </c>
      <c r="J13" s="19">
        <f t="shared" si="0"/>
        <v>583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110</v>
      </c>
      <c r="F14" s="43">
        <v>60</v>
      </c>
      <c r="G14" s="43">
        <v>0.86</v>
      </c>
      <c r="H14" s="43">
        <v>4.8499999999999996</v>
      </c>
      <c r="I14" s="43">
        <v>2.2599999999999998</v>
      </c>
      <c r="J14" s="43">
        <v>54</v>
      </c>
      <c r="K14" s="44" t="s">
        <v>111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205</v>
      </c>
      <c r="G15" s="43">
        <v>5.14</v>
      </c>
      <c r="H15" s="43">
        <v>5.0599999999999996</v>
      </c>
      <c r="I15" s="43">
        <v>13.23</v>
      </c>
      <c r="J15" s="43">
        <v>130</v>
      </c>
      <c r="K15" s="44" t="s">
        <v>50</v>
      </c>
      <c r="L15" s="43"/>
    </row>
    <row r="16" spans="1:12" ht="15">
      <c r="A16" s="23"/>
      <c r="B16" s="15"/>
      <c r="C16" s="11"/>
      <c r="D16" s="7" t="s">
        <v>28</v>
      </c>
      <c r="E16" s="42" t="s">
        <v>98</v>
      </c>
      <c r="F16" s="43">
        <v>100</v>
      </c>
      <c r="G16" s="43">
        <v>12.57</v>
      </c>
      <c r="H16" s="43">
        <v>12.46</v>
      </c>
      <c r="I16" s="43">
        <v>6.82</v>
      </c>
      <c r="J16" s="43">
        <v>190</v>
      </c>
      <c r="K16" s="44" t="s">
        <v>51</v>
      </c>
      <c r="L16" s="43"/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8.6</v>
      </c>
      <c r="H17" s="43">
        <v>6.1</v>
      </c>
      <c r="I17" s="43">
        <v>38.6</v>
      </c>
      <c r="J17" s="43">
        <v>244</v>
      </c>
      <c r="K17" s="44" t="s">
        <v>61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>
        <v>0</v>
      </c>
      <c r="I18" s="43">
        <v>25.2</v>
      </c>
      <c r="J18" s="43">
        <v>104</v>
      </c>
      <c r="K18" s="44" t="s">
        <v>53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31.770000000000003</v>
      </c>
      <c r="H23" s="19">
        <f t="shared" si="2"/>
        <v>29.369999999999997</v>
      </c>
      <c r="I23" s="19">
        <f t="shared" si="2"/>
        <v>111.91</v>
      </c>
      <c r="J23" s="19">
        <f t="shared" si="2"/>
        <v>848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1285</v>
      </c>
      <c r="G24" s="32">
        <f t="shared" ref="G24:J24" si="4">G13+G23</f>
        <v>46.64</v>
      </c>
      <c r="H24" s="32">
        <f t="shared" si="4"/>
        <v>44.949999999999996</v>
      </c>
      <c r="I24" s="32">
        <f t="shared" si="4"/>
        <v>195.82</v>
      </c>
      <c r="J24" s="32">
        <f t="shared" si="4"/>
        <v>1431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112</v>
      </c>
      <c r="F25" s="40">
        <v>250</v>
      </c>
      <c r="G25" s="40">
        <v>11.2</v>
      </c>
      <c r="H25" s="40">
        <v>7.74</v>
      </c>
      <c r="I25" s="40">
        <v>28.2</v>
      </c>
      <c r="J25" s="40">
        <v>275</v>
      </c>
      <c r="K25" s="41" t="s">
        <v>55</v>
      </c>
      <c r="L25" s="40"/>
    </row>
    <row r="26" spans="1:12" ht="15">
      <c r="A26" s="14"/>
      <c r="B26" s="15"/>
      <c r="C26" s="11"/>
      <c r="D26" s="6"/>
      <c r="E26" s="51" t="s">
        <v>113</v>
      </c>
      <c r="F26" s="43">
        <v>10</v>
      </c>
      <c r="G26" s="43">
        <v>2.3199999999999998</v>
      </c>
      <c r="H26" s="43">
        <v>2.95</v>
      </c>
      <c r="I26" s="43">
        <v>0</v>
      </c>
      <c r="J26" s="43">
        <v>36</v>
      </c>
      <c r="K26" s="44" t="s">
        <v>114</v>
      </c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 t="s">
        <v>115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3.75</v>
      </c>
      <c r="H28" s="43">
        <v>1.5</v>
      </c>
      <c r="I28" s="43">
        <v>30.75</v>
      </c>
      <c r="J28" s="43">
        <v>133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18.79</v>
      </c>
      <c r="H32" s="19">
        <f t="shared" ref="H32" si="7">SUM(H25:H31)</f>
        <v>13.540000000000001</v>
      </c>
      <c r="I32" s="19">
        <f t="shared" ref="I32" si="8">SUM(I25:I31)</f>
        <v>74.849999999999994</v>
      </c>
      <c r="J32" s="19">
        <f t="shared" ref="J32:L32" si="9">SUM(J25:J31)</f>
        <v>525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0.78</v>
      </c>
      <c r="H33" s="43">
        <v>1.95</v>
      </c>
      <c r="I33" s="43">
        <v>3.88</v>
      </c>
      <c r="J33" s="43">
        <v>36</v>
      </c>
      <c r="K33" s="44" t="s">
        <v>78</v>
      </c>
      <c r="L33" s="43"/>
    </row>
    <row r="34" spans="1:12" ht="25.5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2.5099999999999998</v>
      </c>
      <c r="H34" s="43">
        <v>5.09</v>
      </c>
      <c r="I34" s="43">
        <v>6.54</v>
      </c>
      <c r="J34" s="43">
        <v>88</v>
      </c>
      <c r="K34" s="44" t="s">
        <v>59</v>
      </c>
      <c r="L34" s="43"/>
    </row>
    <row r="35" spans="1:12" ht="15">
      <c r="A35" s="14"/>
      <c r="B35" s="15"/>
      <c r="C35" s="11"/>
      <c r="D35" s="7" t="s">
        <v>28</v>
      </c>
      <c r="E35" s="42" t="s">
        <v>96</v>
      </c>
      <c r="F35" s="43">
        <v>90</v>
      </c>
      <c r="G35" s="43">
        <v>8.7799999999999994</v>
      </c>
      <c r="H35" s="43">
        <v>11.8</v>
      </c>
      <c r="I35" s="43">
        <v>9.3000000000000007</v>
      </c>
      <c r="J35" s="43">
        <v>174</v>
      </c>
      <c r="K35" s="44" t="s">
        <v>80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8.6</v>
      </c>
      <c r="H36" s="43">
        <v>6.1</v>
      </c>
      <c r="I36" s="43">
        <v>38.6</v>
      </c>
      <c r="J36" s="43">
        <v>244</v>
      </c>
      <c r="K36" s="44" t="s">
        <v>61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0.78</v>
      </c>
      <c r="H37" s="43">
        <v>0.05</v>
      </c>
      <c r="I37" s="43">
        <v>27.6</v>
      </c>
      <c r="J37" s="43">
        <v>115</v>
      </c>
      <c r="K37" s="44" t="s">
        <v>62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25.950000000000003</v>
      </c>
      <c r="H42" s="19">
        <f t="shared" ref="H42" si="11">SUM(H33:H41)</f>
        <v>25.889999999999997</v>
      </c>
      <c r="I42" s="19">
        <f t="shared" ref="I42" si="12">SUM(I33:I41)</f>
        <v>111.72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1280</v>
      </c>
      <c r="G43" s="32">
        <f t="shared" ref="G43" si="14">G32+G42</f>
        <v>44.74</v>
      </c>
      <c r="H43" s="32">
        <f t="shared" ref="H43" si="15">H32+H42</f>
        <v>39.43</v>
      </c>
      <c r="I43" s="32">
        <f t="shared" ref="I43" si="16">I32+I42</f>
        <v>186.57</v>
      </c>
      <c r="J43" s="32">
        <f t="shared" ref="J43:L43" si="17">J32+J42</f>
        <v>1308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116</v>
      </c>
      <c r="F44" s="40">
        <v>250</v>
      </c>
      <c r="G44" s="40">
        <v>10.5</v>
      </c>
      <c r="H44" s="40">
        <v>7.1</v>
      </c>
      <c r="I44" s="40">
        <v>31.17</v>
      </c>
      <c r="J44" s="40">
        <v>297</v>
      </c>
      <c r="K44" s="41" t="s">
        <v>87</v>
      </c>
      <c r="L44" s="40"/>
    </row>
    <row r="45" spans="1:12" ht="15">
      <c r="A45" s="23"/>
      <c r="B45" s="15"/>
      <c r="C45" s="11"/>
      <c r="D45" s="6"/>
      <c r="E45" s="42" t="s">
        <v>108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 t="s">
        <v>109</v>
      </c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117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3.75</v>
      </c>
      <c r="H47" s="43">
        <v>1.5</v>
      </c>
      <c r="I47" s="43">
        <v>30.75</v>
      </c>
      <c r="J47" s="43">
        <v>133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14.4</v>
      </c>
      <c r="H51" s="19">
        <f t="shared" ref="H51" si="19">SUM(H44:H50)</f>
        <v>15.87</v>
      </c>
      <c r="I51" s="19">
        <f t="shared" ref="I51" si="20">SUM(I44:I50)</f>
        <v>77.05</v>
      </c>
      <c r="J51" s="19">
        <f t="shared" ref="J51:L51" si="21">SUM(J44:J50)</f>
        <v>556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118</v>
      </c>
      <c r="F52" s="43">
        <v>60</v>
      </c>
      <c r="G52" s="43">
        <v>1.02</v>
      </c>
      <c r="H52" s="43">
        <v>3</v>
      </c>
      <c r="I52" s="43">
        <v>5.07</v>
      </c>
      <c r="J52" s="43">
        <v>51</v>
      </c>
      <c r="K52" s="44" t="s">
        <v>121</v>
      </c>
      <c r="L52" s="43"/>
    </row>
    <row r="53" spans="1:12" ht="15">
      <c r="A53" s="23"/>
      <c r="B53" s="15"/>
      <c r="C53" s="11"/>
      <c r="D53" s="7" t="s">
        <v>27</v>
      </c>
      <c r="E53" s="42" t="s">
        <v>119</v>
      </c>
      <c r="F53" s="43">
        <v>210</v>
      </c>
      <c r="G53" s="43">
        <v>2.5299999999999998</v>
      </c>
      <c r="H53" s="43">
        <v>6.24</v>
      </c>
      <c r="I53" s="43">
        <v>11.2</v>
      </c>
      <c r="J53" s="43">
        <v>122</v>
      </c>
      <c r="K53" s="44" t="s">
        <v>90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9.3000000000000007</v>
      </c>
      <c r="H54" s="43">
        <v>11.2</v>
      </c>
      <c r="I54" s="43">
        <v>11.9</v>
      </c>
      <c r="J54" s="43">
        <v>173</v>
      </c>
      <c r="K54" s="44" t="s">
        <v>67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3.06</v>
      </c>
      <c r="H55" s="43">
        <v>7.1</v>
      </c>
      <c r="I55" s="43">
        <v>32.44</v>
      </c>
      <c r="J55" s="43">
        <v>218</v>
      </c>
      <c r="K55" s="44" t="s">
        <v>68</v>
      </c>
      <c r="L55" s="43"/>
    </row>
    <row r="56" spans="1:12" ht="15">
      <c r="A56" s="23"/>
      <c r="B56" s="15"/>
      <c r="C56" s="11"/>
      <c r="D56" s="7" t="s">
        <v>30</v>
      </c>
      <c r="E56" s="42" t="s">
        <v>120</v>
      </c>
      <c r="F56" s="43">
        <v>200</v>
      </c>
      <c r="G56" s="43">
        <v>0.16</v>
      </c>
      <c r="H56" s="43">
        <v>0.16</v>
      </c>
      <c r="I56" s="43">
        <v>27.88</v>
      </c>
      <c r="J56" s="43">
        <v>115</v>
      </c>
      <c r="K56" s="44" t="s">
        <v>122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20.57</v>
      </c>
      <c r="H61" s="19">
        <f t="shared" ref="H61" si="23">SUM(H52:H60)</f>
        <v>28.599999999999998</v>
      </c>
      <c r="I61" s="19">
        <f t="shared" ref="I61" si="24">SUM(I52:I60)</f>
        <v>114.28999999999999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34.97</v>
      </c>
      <c r="H62" s="32">
        <f t="shared" ref="H62" si="27">H51+H61</f>
        <v>44.47</v>
      </c>
      <c r="I62" s="32">
        <f t="shared" ref="I62" si="28">I51+I61</f>
        <v>191.33999999999997</v>
      </c>
      <c r="J62" s="32">
        <f t="shared" ref="J62:L62" si="29">J51+J61</f>
        <v>1361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250</v>
      </c>
      <c r="G63" s="40">
        <v>9.25</v>
      </c>
      <c r="H63" s="40">
        <v>7.5</v>
      </c>
      <c r="I63" s="40">
        <v>28.55</v>
      </c>
      <c r="J63" s="40">
        <v>287</v>
      </c>
      <c r="K63" s="41" t="s">
        <v>55</v>
      </c>
      <c r="L63" s="40"/>
    </row>
    <row r="64" spans="1:12" ht="15">
      <c r="A64" s="23"/>
      <c r="B64" s="15"/>
      <c r="C64" s="11"/>
      <c r="D64" s="6"/>
      <c r="E64" s="51" t="s">
        <v>113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</v>
      </c>
      <c r="K64" s="44" t="s">
        <v>114</v>
      </c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 t="s">
        <v>44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3.75</v>
      </c>
      <c r="H66" s="43">
        <v>1.5</v>
      </c>
      <c r="I66" s="43">
        <v>30.75</v>
      </c>
      <c r="J66" s="43">
        <v>133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15.66</v>
      </c>
      <c r="H70" s="19">
        <f t="shared" ref="H70" si="31">SUM(H63:H69)</f>
        <v>11.969999999999999</v>
      </c>
      <c r="I70" s="19">
        <f t="shared" ref="I70" si="32">SUM(I63:I69)</f>
        <v>83.83</v>
      </c>
      <c r="J70" s="19">
        <f t="shared" ref="J70:L70" si="33">SUM(J63:J69)</f>
        <v>551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124</v>
      </c>
      <c r="F71" s="43">
        <v>60</v>
      </c>
      <c r="G71" s="43">
        <v>0.8</v>
      </c>
      <c r="H71" s="43">
        <v>6</v>
      </c>
      <c r="I71" s="43">
        <v>4.4000000000000004</v>
      </c>
      <c r="J71" s="43">
        <v>75</v>
      </c>
      <c r="K71" s="44" t="s">
        <v>125</v>
      </c>
      <c r="L71" s="43"/>
    </row>
    <row r="72" spans="1:12" ht="15">
      <c r="A72" s="23"/>
      <c r="B72" s="15"/>
      <c r="C72" s="11"/>
      <c r="D72" s="7" t="s">
        <v>27</v>
      </c>
      <c r="E72" s="42" t="s">
        <v>99</v>
      </c>
      <c r="F72" s="43">
        <v>205</v>
      </c>
      <c r="G72" s="43">
        <v>2.33</v>
      </c>
      <c r="H72" s="43">
        <v>3.02</v>
      </c>
      <c r="I72" s="43">
        <v>9.73</v>
      </c>
      <c r="J72" s="43">
        <v>109</v>
      </c>
      <c r="K72" s="44" t="s">
        <v>79</v>
      </c>
      <c r="L72" s="43"/>
    </row>
    <row r="73" spans="1:12" ht="15">
      <c r="A73" s="23"/>
      <c r="B73" s="15"/>
      <c r="C73" s="11"/>
      <c r="D73" s="7" t="s">
        <v>28</v>
      </c>
      <c r="E73" s="42" t="s">
        <v>95</v>
      </c>
      <c r="F73" s="43">
        <v>100</v>
      </c>
      <c r="G73" s="43">
        <v>10.27</v>
      </c>
      <c r="H73" s="43">
        <v>7.8</v>
      </c>
      <c r="I73" s="43">
        <v>9.3000000000000007</v>
      </c>
      <c r="J73" s="43">
        <v>152</v>
      </c>
      <c r="K73" s="44" t="s">
        <v>60</v>
      </c>
      <c r="L73" s="43"/>
    </row>
    <row r="74" spans="1:12" ht="15">
      <c r="A74" s="23"/>
      <c r="B74" s="15"/>
      <c r="C74" s="11"/>
      <c r="D74" s="7" t="s">
        <v>29</v>
      </c>
      <c r="E74" s="42" t="s">
        <v>47</v>
      </c>
      <c r="F74" s="43">
        <v>150</v>
      </c>
      <c r="G74" s="43">
        <v>5.5</v>
      </c>
      <c r="H74" s="43">
        <v>8.5</v>
      </c>
      <c r="I74" s="43">
        <v>32.44</v>
      </c>
      <c r="J74" s="43">
        <v>195</v>
      </c>
      <c r="K74" s="44" t="s">
        <v>52</v>
      </c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</v>
      </c>
      <c r="K75" s="44" t="s">
        <v>62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23.75</v>
      </c>
      <c r="H80" s="19">
        <f t="shared" ref="H80" si="35">SUM(H71:H79)</f>
        <v>26.29</v>
      </c>
      <c r="I80" s="19">
        <f t="shared" ref="I80" si="36">SUM(I71:I79)</f>
        <v>111.52</v>
      </c>
      <c r="J80" s="19">
        <f t="shared" ref="J80:L80" si="37">SUM(J71:J79)</f>
        <v>779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1285</v>
      </c>
      <c r="G81" s="32">
        <f t="shared" ref="G81" si="38">G70+G80</f>
        <v>39.409999999999997</v>
      </c>
      <c r="H81" s="32">
        <f t="shared" ref="H81" si="39">H70+H80</f>
        <v>38.26</v>
      </c>
      <c r="I81" s="32">
        <f t="shared" ref="I81" si="40">I70+I80</f>
        <v>195.35</v>
      </c>
      <c r="J81" s="32">
        <f t="shared" ref="J81:L81" si="41">J70+J80</f>
        <v>1330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250</v>
      </c>
      <c r="G82" s="40">
        <v>11</v>
      </c>
      <c r="H82" s="40">
        <v>6</v>
      </c>
      <c r="I82" s="40">
        <v>27.15</v>
      </c>
      <c r="J82" s="40">
        <v>280</v>
      </c>
      <c r="K82" s="41" t="s">
        <v>55</v>
      </c>
      <c r="L82" s="40"/>
    </row>
    <row r="83" spans="1:12" ht="15">
      <c r="A83" s="23"/>
      <c r="B83" s="15"/>
      <c r="C83" s="11"/>
      <c r="D83" s="6"/>
      <c r="E83" s="42" t="s">
        <v>108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 t="s">
        <v>109</v>
      </c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72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1.5</v>
      </c>
      <c r="I85" s="43">
        <v>30.75</v>
      </c>
      <c r="J85" s="43">
        <v>133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14.96</v>
      </c>
      <c r="H89" s="19">
        <f t="shared" ref="H89" si="43">SUM(H82:H88)</f>
        <v>14.77</v>
      </c>
      <c r="I89" s="19">
        <f t="shared" ref="I89" si="44">SUM(I82:I88)</f>
        <v>73.22999999999999</v>
      </c>
      <c r="J89" s="19">
        <f t="shared" ref="J89:L89" si="45">SUM(J82:J88)</f>
        <v>541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60</v>
      </c>
      <c r="G90" s="43">
        <v>0.72</v>
      </c>
      <c r="H90" s="43">
        <v>1.62</v>
      </c>
      <c r="I90" s="43">
        <v>4.7</v>
      </c>
      <c r="J90" s="43">
        <v>43</v>
      </c>
      <c r="K90" s="44" t="s">
        <v>127</v>
      </c>
      <c r="L90" s="43"/>
    </row>
    <row r="91" spans="1:12" ht="15">
      <c r="A91" s="23"/>
      <c r="B91" s="15"/>
      <c r="C91" s="11"/>
      <c r="D91" s="7" t="s">
        <v>27</v>
      </c>
      <c r="E91" s="42" t="s">
        <v>101</v>
      </c>
      <c r="F91" s="43">
        <v>210</v>
      </c>
      <c r="G91" s="43">
        <v>2.71</v>
      </c>
      <c r="H91" s="43">
        <v>5.2</v>
      </c>
      <c r="I91" s="43">
        <v>9.8000000000000007</v>
      </c>
      <c r="J91" s="43">
        <v>101</v>
      </c>
      <c r="K91" s="44" t="s">
        <v>94</v>
      </c>
      <c r="L91" s="43"/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200</v>
      </c>
      <c r="G92" s="43">
        <v>14.5</v>
      </c>
      <c r="H92" s="43">
        <v>33.700000000000003</v>
      </c>
      <c r="I92" s="43">
        <v>27.95</v>
      </c>
      <c r="J92" s="43">
        <v>468</v>
      </c>
      <c r="K92" s="44" t="s">
        <v>61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0.66</v>
      </c>
      <c r="H94" s="43">
        <v>0.09</v>
      </c>
      <c r="I94" s="43">
        <v>32</v>
      </c>
      <c r="J94" s="43">
        <v>133</v>
      </c>
      <c r="K94" s="44" t="s">
        <v>92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23.09</v>
      </c>
      <c r="H99" s="19">
        <f t="shared" ref="H99" si="47">SUM(H90:H98)</f>
        <v>41.510000000000005</v>
      </c>
      <c r="I99" s="19">
        <f t="shared" ref="I99" si="48">SUM(I90:I98)</f>
        <v>100.25</v>
      </c>
      <c r="J99" s="19">
        <f t="shared" ref="J99:L99" si="49">SUM(J90:J98)</f>
        <v>871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1247</v>
      </c>
      <c r="G100" s="32">
        <f t="shared" ref="G100" si="50">G89+G99</f>
        <v>38.049999999999997</v>
      </c>
      <c r="H100" s="32">
        <f t="shared" ref="H100" si="51">H89+H99</f>
        <v>56.28</v>
      </c>
      <c r="I100" s="32">
        <f t="shared" ref="I100" si="52">I89+I99</f>
        <v>173.48</v>
      </c>
      <c r="J100" s="32">
        <f t="shared" ref="J100:L100" si="53">J89+J99</f>
        <v>1412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>
        <v>250</v>
      </c>
      <c r="G101" s="40">
        <v>10.7</v>
      </c>
      <c r="H101" s="40">
        <v>6.81</v>
      </c>
      <c r="I101" s="40">
        <v>28.5</v>
      </c>
      <c r="J101" s="40">
        <v>289</v>
      </c>
      <c r="K101" s="41" t="s">
        <v>55</v>
      </c>
      <c r="L101" s="40"/>
    </row>
    <row r="102" spans="1:12" ht="15">
      <c r="A102" s="23"/>
      <c r="B102" s="15"/>
      <c r="C102" s="11"/>
      <c r="D102" s="6"/>
      <c r="E102" s="42" t="s">
        <v>108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 t="s">
        <v>109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3.75</v>
      </c>
      <c r="H104" s="43">
        <v>1.5</v>
      </c>
      <c r="I104" s="43">
        <v>30.75</v>
      </c>
      <c r="J104" s="43">
        <v>133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14.87</v>
      </c>
      <c r="H108" s="19">
        <f t="shared" si="54"/>
        <v>15.579999999999998</v>
      </c>
      <c r="I108" s="19">
        <f t="shared" si="54"/>
        <v>83.91</v>
      </c>
      <c r="J108" s="19">
        <f t="shared" si="54"/>
        <v>583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0.9</v>
      </c>
      <c r="H109" s="43">
        <v>6.06</v>
      </c>
      <c r="I109" s="43">
        <v>2.64</v>
      </c>
      <c r="J109" s="43">
        <v>69</v>
      </c>
      <c r="K109" s="44" t="s">
        <v>130</v>
      </c>
      <c r="L109" s="43"/>
    </row>
    <row r="110" spans="1:12" ht="15">
      <c r="A110" s="23"/>
      <c r="B110" s="15"/>
      <c r="C110" s="11"/>
      <c r="D110" s="7" t="s">
        <v>27</v>
      </c>
      <c r="E110" s="42" t="s">
        <v>102</v>
      </c>
      <c r="F110" s="43">
        <v>205</v>
      </c>
      <c r="G110" s="43">
        <v>514</v>
      </c>
      <c r="H110" s="43">
        <v>5.0599999999999996</v>
      </c>
      <c r="I110" s="43">
        <v>13.23</v>
      </c>
      <c r="J110" s="43">
        <v>130</v>
      </c>
      <c r="K110" s="44" t="s">
        <v>50</v>
      </c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8.17</v>
      </c>
      <c r="H111" s="43">
        <v>9.56</v>
      </c>
      <c r="I111" s="43">
        <v>10.09</v>
      </c>
      <c r="J111" s="43">
        <v>159</v>
      </c>
      <c r="K111" s="44" t="s">
        <v>83</v>
      </c>
      <c r="L111" s="43"/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8.6</v>
      </c>
      <c r="H112" s="43">
        <v>6.1</v>
      </c>
      <c r="I112" s="43">
        <v>38.6</v>
      </c>
      <c r="J112" s="43">
        <v>244</v>
      </c>
      <c r="K112" s="44" t="s">
        <v>61</v>
      </c>
      <c r="L112" s="43"/>
    </row>
    <row r="113" spans="1:12" ht="1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20.2</v>
      </c>
      <c r="J113" s="43">
        <v>85</v>
      </c>
      <c r="K113" s="44" t="s">
        <v>69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537.16999999999996</v>
      </c>
      <c r="H118" s="19">
        <f t="shared" si="56"/>
        <v>27.68</v>
      </c>
      <c r="I118" s="19">
        <f t="shared" si="56"/>
        <v>110.56</v>
      </c>
      <c r="J118" s="19">
        <f t="shared" si="56"/>
        <v>813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552.04</v>
      </c>
      <c r="H119" s="32">
        <f t="shared" ref="H119" si="59">H108+H118</f>
        <v>43.26</v>
      </c>
      <c r="I119" s="32">
        <f t="shared" ref="I119" si="60">I108+I118</f>
        <v>194.47</v>
      </c>
      <c r="J119" s="32">
        <f t="shared" ref="J119:L119" si="61">J108+J118</f>
        <v>1396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250</v>
      </c>
      <c r="G120" s="40">
        <v>11.2</v>
      </c>
      <c r="H120" s="40">
        <v>7.74</v>
      </c>
      <c r="I120" s="40">
        <v>28.2</v>
      </c>
      <c r="J120" s="40">
        <v>275</v>
      </c>
      <c r="K120" s="41" t="s">
        <v>55</v>
      </c>
      <c r="L120" s="40"/>
    </row>
    <row r="121" spans="1:12" ht="15">
      <c r="A121" s="14"/>
      <c r="B121" s="15"/>
      <c r="C121" s="11"/>
      <c r="D121" s="6"/>
      <c r="E121" s="51" t="s">
        <v>113</v>
      </c>
      <c r="F121" s="43">
        <v>10</v>
      </c>
      <c r="G121" s="43">
        <v>2.3199999999999998</v>
      </c>
      <c r="H121" s="43">
        <v>2.95</v>
      </c>
      <c r="I121" s="43">
        <v>0</v>
      </c>
      <c r="J121" s="43">
        <v>36</v>
      </c>
      <c r="K121" s="44" t="s">
        <v>114</v>
      </c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115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1.5</v>
      </c>
      <c r="I123" s="43">
        <v>30.75</v>
      </c>
      <c r="J123" s="43">
        <v>133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18.79</v>
      </c>
      <c r="H127" s="19">
        <f t="shared" si="62"/>
        <v>13.540000000000001</v>
      </c>
      <c r="I127" s="19">
        <f t="shared" si="62"/>
        <v>74.849999999999994</v>
      </c>
      <c r="J127" s="19">
        <f t="shared" si="62"/>
        <v>525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0.75</v>
      </c>
      <c r="H128" s="43">
        <v>0.08</v>
      </c>
      <c r="I128" s="43">
        <v>13.4</v>
      </c>
      <c r="J128" s="43">
        <v>58</v>
      </c>
      <c r="K128" s="44" t="s">
        <v>135</v>
      </c>
      <c r="L128" s="43"/>
    </row>
    <row r="129" spans="1:12" ht="25.5">
      <c r="A129" s="14"/>
      <c r="B129" s="15"/>
      <c r="C129" s="11"/>
      <c r="D129" s="7" t="s">
        <v>27</v>
      </c>
      <c r="E129" s="42" t="s">
        <v>132</v>
      </c>
      <c r="F129" s="43">
        <v>210</v>
      </c>
      <c r="G129" s="43">
        <v>2.4</v>
      </c>
      <c r="H129" s="43">
        <v>5.0599999999999996</v>
      </c>
      <c r="I129" s="43">
        <v>5.3</v>
      </c>
      <c r="J129" s="43">
        <v>81</v>
      </c>
      <c r="K129" s="44" t="s">
        <v>136</v>
      </c>
      <c r="L129" s="43"/>
    </row>
    <row r="130" spans="1:12" ht="15">
      <c r="A130" s="14"/>
      <c r="B130" s="15"/>
      <c r="C130" s="11"/>
      <c r="D130" s="7" t="s">
        <v>28</v>
      </c>
      <c r="E130" s="42" t="s">
        <v>133</v>
      </c>
      <c r="F130" s="43">
        <v>100</v>
      </c>
      <c r="G130" s="43">
        <v>15.5</v>
      </c>
      <c r="H130" s="43">
        <v>16.38</v>
      </c>
      <c r="I130" s="43">
        <v>8.0399999999999991</v>
      </c>
      <c r="J130" s="43">
        <v>241</v>
      </c>
      <c r="K130" s="44" t="s">
        <v>137</v>
      </c>
      <c r="L130" s="43"/>
    </row>
    <row r="131" spans="1:12" ht="15">
      <c r="A131" s="14"/>
      <c r="B131" s="15"/>
      <c r="C131" s="11"/>
      <c r="D131" s="7" t="s">
        <v>29</v>
      </c>
      <c r="E131" s="42" t="s">
        <v>103</v>
      </c>
      <c r="F131" s="43">
        <v>150</v>
      </c>
      <c r="G131" s="43">
        <v>5.38</v>
      </c>
      <c r="H131" s="43">
        <v>6.44</v>
      </c>
      <c r="I131" s="43">
        <v>42.02</v>
      </c>
      <c r="J131" s="43">
        <v>242</v>
      </c>
      <c r="K131" s="44" t="s">
        <v>104</v>
      </c>
      <c r="L131" s="43"/>
    </row>
    <row r="132" spans="1:12" ht="15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0.09</v>
      </c>
      <c r="H132" s="43">
        <v>0.01</v>
      </c>
      <c r="I132" s="43">
        <v>15.88</v>
      </c>
      <c r="J132" s="43">
        <v>65</v>
      </c>
      <c r="K132" s="44" t="s">
        <v>97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28.619999999999997</v>
      </c>
      <c r="H137" s="19">
        <f t="shared" si="64"/>
        <v>28.87</v>
      </c>
      <c r="I137" s="19">
        <f t="shared" si="64"/>
        <v>110.44</v>
      </c>
      <c r="J137" s="19">
        <f t="shared" si="64"/>
        <v>813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1290</v>
      </c>
      <c r="G138" s="32">
        <f t="shared" ref="G138" si="66">G127+G137</f>
        <v>47.41</v>
      </c>
      <c r="H138" s="32">
        <f t="shared" ref="H138" si="67">H127+H137</f>
        <v>42.410000000000004</v>
      </c>
      <c r="I138" s="32">
        <f t="shared" ref="I138" si="68">I127+I137</f>
        <v>185.29</v>
      </c>
      <c r="J138" s="32">
        <f t="shared" ref="J138:L138" si="69">J127+J137</f>
        <v>1338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>
        <v>250</v>
      </c>
      <c r="G139" s="40">
        <v>11.7</v>
      </c>
      <c r="H139" s="40">
        <v>14.5</v>
      </c>
      <c r="I139" s="40">
        <v>33</v>
      </c>
      <c r="J139" s="40">
        <v>328</v>
      </c>
      <c r="K139" s="41" t="s">
        <v>84</v>
      </c>
      <c r="L139" s="40"/>
    </row>
    <row r="140" spans="1:12" ht="15">
      <c r="A140" s="23"/>
      <c r="B140" s="15"/>
      <c r="C140" s="11"/>
      <c r="D140" s="6"/>
      <c r="E140" s="42" t="s">
        <v>108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</v>
      </c>
      <c r="K140" s="44" t="s">
        <v>109</v>
      </c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72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3.75</v>
      </c>
      <c r="H142" s="43">
        <v>1.5</v>
      </c>
      <c r="I142" s="43">
        <v>30.75</v>
      </c>
      <c r="J142" s="43">
        <v>133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15.66</v>
      </c>
      <c r="H146" s="19">
        <f t="shared" si="70"/>
        <v>23.27</v>
      </c>
      <c r="I146" s="19">
        <f t="shared" si="70"/>
        <v>79.08</v>
      </c>
      <c r="J146" s="19">
        <f t="shared" si="70"/>
        <v>589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118</v>
      </c>
      <c r="F147" s="43">
        <v>60</v>
      </c>
      <c r="G147" s="43">
        <v>1.02</v>
      </c>
      <c r="H147" s="43">
        <v>3</v>
      </c>
      <c r="I147" s="43">
        <v>5.07</v>
      </c>
      <c r="J147" s="43">
        <v>51</v>
      </c>
      <c r="K147" s="44" t="s">
        <v>121</v>
      </c>
      <c r="L147" s="43"/>
    </row>
    <row r="148" spans="1:12" ht="15">
      <c r="A148" s="23"/>
      <c r="B148" s="15"/>
      <c r="C148" s="11"/>
      <c r="D148" s="7" t="s">
        <v>27</v>
      </c>
      <c r="E148" s="42" t="s">
        <v>119</v>
      </c>
      <c r="F148" s="43">
        <v>210</v>
      </c>
      <c r="G148" s="43">
        <v>2.5299999999999998</v>
      </c>
      <c r="H148" s="43">
        <v>6.24</v>
      </c>
      <c r="I148" s="43">
        <v>11.2</v>
      </c>
      <c r="J148" s="43">
        <v>122</v>
      </c>
      <c r="K148" s="44" t="s">
        <v>90</v>
      </c>
      <c r="L148" s="43"/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9.3000000000000007</v>
      </c>
      <c r="H149" s="43">
        <v>11.2</v>
      </c>
      <c r="I149" s="43">
        <v>11.9</v>
      </c>
      <c r="J149" s="43">
        <v>173</v>
      </c>
      <c r="K149" s="44" t="s">
        <v>67</v>
      </c>
      <c r="L149" s="43"/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3.06</v>
      </c>
      <c r="H150" s="43">
        <v>7.1</v>
      </c>
      <c r="I150" s="43">
        <v>32.44</v>
      </c>
      <c r="J150" s="43">
        <v>218</v>
      </c>
      <c r="K150" s="44" t="s">
        <v>68</v>
      </c>
      <c r="L150" s="43"/>
    </row>
    <row r="151" spans="1:12" ht="15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115</v>
      </c>
      <c r="K151" s="44" t="s">
        <v>122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20.57</v>
      </c>
      <c r="H156" s="19">
        <f t="shared" si="72"/>
        <v>28.599999999999998</v>
      </c>
      <c r="I156" s="19">
        <f t="shared" si="72"/>
        <v>114.28999999999999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1280</v>
      </c>
      <c r="G157" s="32">
        <f t="shared" ref="G157" si="74">G146+G156</f>
        <v>36.230000000000004</v>
      </c>
      <c r="H157" s="32">
        <f t="shared" ref="H157" si="75">H146+H156</f>
        <v>51.87</v>
      </c>
      <c r="I157" s="32">
        <f t="shared" ref="I157" si="76">I146+I156</f>
        <v>193.37</v>
      </c>
      <c r="J157" s="32">
        <f t="shared" ref="J157:L157" si="77">J146+J156</f>
        <v>1394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255</v>
      </c>
      <c r="G158" s="40">
        <v>12.2</v>
      </c>
      <c r="H158" s="40">
        <v>14.6</v>
      </c>
      <c r="I158" s="40">
        <v>30.1</v>
      </c>
      <c r="J158" s="40">
        <v>318</v>
      </c>
      <c r="K158" s="41" t="s">
        <v>87</v>
      </c>
      <c r="L158" s="40"/>
    </row>
    <row r="159" spans="1:12" ht="15">
      <c r="A159" s="23"/>
      <c r="B159" s="15"/>
      <c r="C159" s="11"/>
      <c r="D159" s="6"/>
      <c r="E159" s="51" t="s">
        <v>113</v>
      </c>
      <c r="F159" s="43">
        <v>10</v>
      </c>
      <c r="G159" s="43">
        <v>2.3199999999999998</v>
      </c>
      <c r="H159" s="43">
        <v>2.95</v>
      </c>
      <c r="I159" s="43">
        <v>0</v>
      </c>
      <c r="J159" s="43">
        <v>36</v>
      </c>
      <c r="K159" s="44" t="s">
        <v>114</v>
      </c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117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3.75</v>
      </c>
      <c r="H161" s="43">
        <v>1.5</v>
      </c>
      <c r="I161" s="43">
        <v>30.75</v>
      </c>
      <c r="J161" s="43">
        <v>133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18.34</v>
      </c>
      <c r="H165" s="19">
        <f t="shared" si="78"/>
        <v>19.07</v>
      </c>
      <c r="I165" s="19">
        <f t="shared" si="78"/>
        <v>75.849999999999994</v>
      </c>
      <c r="J165" s="19">
        <f t="shared" si="78"/>
        <v>547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60</v>
      </c>
      <c r="G166" s="43">
        <v>0.8</v>
      </c>
      <c r="H166" s="43">
        <v>4.5999999999999996</v>
      </c>
      <c r="I166" s="43">
        <v>3.4</v>
      </c>
      <c r="J166" s="43">
        <v>57</v>
      </c>
      <c r="K166" s="44" t="s">
        <v>141</v>
      </c>
      <c r="L166" s="43"/>
    </row>
    <row r="167" spans="1:12" ht="15">
      <c r="A167" s="23"/>
      <c r="B167" s="15"/>
      <c r="C167" s="11"/>
      <c r="D167" s="7" t="s">
        <v>27</v>
      </c>
      <c r="E167" s="42" t="s">
        <v>140</v>
      </c>
      <c r="F167" s="43">
        <v>210</v>
      </c>
      <c r="G167" s="43">
        <v>2.15</v>
      </c>
      <c r="H167" s="43">
        <v>5.59</v>
      </c>
      <c r="I167" s="43">
        <v>7.5</v>
      </c>
      <c r="J167" s="43">
        <v>95</v>
      </c>
      <c r="K167" s="44" t="s">
        <v>86</v>
      </c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11.32</v>
      </c>
      <c r="H168" s="43">
        <v>13.4</v>
      </c>
      <c r="I168" s="43">
        <v>9.15</v>
      </c>
      <c r="J168" s="43">
        <v>200</v>
      </c>
      <c r="K168" s="44" t="s">
        <v>91</v>
      </c>
      <c r="L168" s="43"/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5.5</v>
      </c>
      <c r="H169" s="43">
        <v>8.5</v>
      </c>
      <c r="I169" s="43">
        <v>32.44</v>
      </c>
      <c r="J169" s="43">
        <v>195</v>
      </c>
      <c r="K169" s="44" t="s">
        <v>52</v>
      </c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 t="s">
        <v>53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24.37</v>
      </c>
      <c r="H175" s="19">
        <f t="shared" si="80"/>
        <v>32.99</v>
      </c>
      <c r="I175" s="19">
        <f t="shared" si="80"/>
        <v>102.49</v>
      </c>
      <c r="J175" s="19">
        <f t="shared" si="80"/>
        <v>766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1295</v>
      </c>
      <c r="G176" s="32">
        <f t="shared" ref="G176" si="82">G165+G175</f>
        <v>42.71</v>
      </c>
      <c r="H176" s="32">
        <f t="shared" ref="H176" si="83">H165+H175</f>
        <v>52.06</v>
      </c>
      <c r="I176" s="32">
        <f t="shared" ref="I176" si="84">I165+I175</f>
        <v>178.33999999999997</v>
      </c>
      <c r="J176" s="32">
        <f t="shared" ref="J176:L176" si="85">J165+J175</f>
        <v>1313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250</v>
      </c>
      <c r="G177" s="40">
        <v>9.25</v>
      </c>
      <c r="H177" s="40">
        <v>7.5</v>
      </c>
      <c r="I177" s="40">
        <v>28.55</v>
      </c>
      <c r="J177" s="40">
        <v>287</v>
      </c>
      <c r="K177" s="41" t="s">
        <v>55</v>
      </c>
      <c r="L177" s="40"/>
    </row>
    <row r="178" spans="1:12" ht="15">
      <c r="A178" s="23"/>
      <c r="B178" s="15"/>
      <c r="C178" s="11"/>
      <c r="D178" s="6"/>
      <c r="E178" s="42" t="s">
        <v>108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 t="s">
        <v>109</v>
      </c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44" t="s">
        <v>44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3.75</v>
      </c>
      <c r="H180" s="43">
        <v>1.5</v>
      </c>
      <c r="I180" s="43">
        <v>30.75</v>
      </c>
      <c r="J180" s="43">
        <v>133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13.42</v>
      </c>
      <c r="H184" s="19">
        <f t="shared" si="86"/>
        <v>16.27</v>
      </c>
      <c r="I184" s="19">
        <f t="shared" si="86"/>
        <v>83.960000000000008</v>
      </c>
      <c r="J184" s="19">
        <f t="shared" si="86"/>
        <v>581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142</v>
      </c>
      <c r="F185" s="43">
        <v>60</v>
      </c>
      <c r="G185" s="43">
        <v>7.0000000000000007E-2</v>
      </c>
      <c r="H185" s="43">
        <v>3.6</v>
      </c>
      <c r="I185" s="43">
        <v>6.7</v>
      </c>
      <c r="J185" s="43">
        <v>54</v>
      </c>
      <c r="K185" s="44" t="s">
        <v>143</v>
      </c>
      <c r="L185" s="43"/>
    </row>
    <row r="186" spans="1:12" ht="15">
      <c r="A186" s="23"/>
      <c r="B186" s="15"/>
      <c r="C186" s="11"/>
      <c r="D186" s="7" t="s">
        <v>27</v>
      </c>
      <c r="E186" s="42" t="s">
        <v>106</v>
      </c>
      <c r="F186" s="43">
        <v>205</v>
      </c>
      <c r="G186" s="43">
        <v>3.11</v>
      </c>
      <c r="H186" s="43">
        <v>2.65</v>
      </c>
      <c r="I186" s="43">
        <v>14.14</v>
      </c>
      <c r="J186" s="43">
        <v>102</v>
      </c>
      <c r="K186" s="44" t="s">
        <v>75</v>
      </c>
      <c r="L186" s="43"/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250</v>
      </c>
      <c r="G187" s="43">
        <v>20.8</v>
      </c>
      <c r="H187" s="43">
        <v>20.239999999999998</v>
      </c>
      <c r="I187" s="43">
        <v>49.8</v>
      </c>
      <c r="J187" s="43">
        <v>461</v>
      </c>
      <c r="K187" s="44" t="s">
        <v>76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0.1</v>
      </c>
      <c r="H189" s="43">
        <v>0</v>
      </c>
      <c r="I189" s="43">
        <v>26.4</v>
      </c>
      <c r="J189" s="43">
        <v>102</v>
      </c>
      <c r="K189" s="44" t="s">
        <v>77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28.580000000000002</v>
      </c>
      <c r="H194" s="19">
        <f t="shared" si="88"/>
        <v>27.389999999999997</v>
      </c>
      <c r="I194" s="19">
        <f t="shared" si="88"/>
        <v>122.83999999999999</v>
      </c>
      <c r="J194" s="19">
        <f t="shared" si="88"/>
        <v>845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1285</v>
      </c>
      <c r="G195" s="32">
        <f t="shared" ref="G195" si="90">G184+G194</f>
        <v>42</v>
      </c>
      <c r="H195" s="32">
        <f t="shared" ref="H195" si="91">H184+H194</f>
        <v>43.66</v>
      </c>
      <c r="I195" s="32">
        <f t="shared" ref="I195" si="92">I184+I194</f>
        <v>206.8</v>
      </c>
      <c r="J195" s="32">
        <f t="shared" ref="J195:L195" si="93">J184+J194</f>
        <v>1426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92.419999999999987</v>
      </c>
      <c r="H196" s="34">
        <f t="shared" si="94"/>
        <v>45.664999999999999</v>
      </c>
      <c r="I196" s="34">
        <f t="shared" si="94"/>
        <v>190.083</v>
      </c>
      <c r="J196" s="34">
        <f t="shared" si="94"/>
        <v>1370.9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2025-01-20T14:10:01Z</dcterms:modified>
</cp:coreProperties>
</file>