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<sst xmlns="http://schemas.openxmlformats.org/spreadsheetml/2006/main" count="564" uniqueCount="131">
  <si>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</si>
  <si>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</si>
  <si>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</si>
  <si>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</si>
  <si>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</si>
  <si>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</si>
  <si>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</si>
  <si>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</si>
  <si>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____________________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</si>
  <si>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</si>
  <si>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</si>
  <si>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</si>
  <si>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</si>
  <si>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</si>
  <si>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Место проведения: МБОУ "СОШ № 47" г. Чебоксары</t>
  </si>
  <si>
    <t>МБОУ "СОШ № 47" г. Чебоксары</t>
  </si>
  <si>
    <t>участник</t>
  </si>
  <si>
    <t>Задание 1,2</t>
  </si>
  <si>
    <t>Задание 3,4</t>
  </si>
  <si>
    <t>Задание 5,6</t>
  </si>
  <si>
    <t>Задание 7-10</t>
  </si>
  <si>
    <r>
      <t>Количество участников:</t>
    </r>
    <r>
      <rPr>
        <b/>
        <i/>
        <sz val="11"/>
        <rFont val="Arial"/>
        <family val="2"/>
      </rPr>
      <t xml:space="preserve"> 6</t>
    </r>
  </si>
  <si>
    <t>Задание 1</t>
  </si>
  <si>
    <t>Задание 2</t>
  </si>
  <si>
    <t>Задание 3</t>
  </si>
  <si>
    <t>Задание 4</t>
  </si>
  <si>
    <t>Задание 5</t>
  </si>
  <si>
    <t>МБОУ "СОШ №47"г.Чебоксары</t>
  </si>
  <si>
    <t xml:space="preserve">Задание </t>
  </si>
  <si>
    <r>
      <t>Количество участников:</t>
    </r>
    <r>
      <rPr>
        <b/>
        <i/>
        <sz val="11"/>
        <rFont val="Arial"/>
        <family val="2"/>
      </rPr>
      <t xml:space="preserve"> 37</t>
    </r>
  </si>
  <si>
    <t>Чебоксары</t>
  </si>
  <si>
    <r>
      <t>Протокол школьного этапа этапа всероссийской олимпиады школьников по географии в 2023-2024 уч.г., 11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</si>
  <si>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t>Задание 2,3</t>
  </si>
  <si>
    <r>
      <t>Количество участников:</t>
    </r>
    <r>
      <rPr>
        <b/>
        <i/>
        <sz val="11"/>
        <rFont val="Arial"/>
        <family val="2"/>
      </rPr>
      <t xml:space="preserve"> 34</t>
    </r>
  </si>
  <si>
    <r>
      <t>Протокол школьного этапа этапа всероссийской олимпиады школьников по физкультуре в 2023-2024 уч.г., 5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</si>
  <si>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t>Дата проведения: 22 сентября 2023 года</t>
  </si>
  <si>
    <t>Председатель жюри: Яколвев М.Ф., учитель физической культуры</t>
  </si>
  <si>
    <t>Члены жюри: Мигусев М.Ф., учитель физической культуры</t>
  </si>
  <si>
    <t>Терехов М.Ю.., педгог допобразования</t>
  </si>
  <si>
    <t>Терехова Е.А., педагог допоразования</t>
  </si>
  <si>
    <t>Макосмов М.К., преподаватель ОБЖ</t>
  </si>
  <si>
    <t>Ф-1</t>
  </si>
  <si>
    <t>Ф-2</t>
  </si>
  <si>
    <t>Ф-3</t>
  </si>
  <si>
    <t>Ф-4</t>
  </si>
  <si>
    <t>Ф-5</t>
  </si>
  <si>
    <t>Мигусев Алексей Федорович</t>
  </si>
  <si>
    <t>Яковлев Максим Флавианович</t>
  </si>
  <si>
    <t>Ф-6</t>
  </si>
  <si>
    <t>Ф-7</t>
  </si>
  <si>
    <t>Ф-8</t>
  </si>
  <si>
    <t>Ф-9</t>
  </si>
  <si>
    <t>Ф-10</t>
  </si>
  <si>
    <t>Ф-11</t>
  </si>
  <si>
    <t>Ф-12</t>
  </si>
  <si>
    <t>Ф-13</t>
  </si>
  <si>
    <t>Ф-14</t>
  </si>
  <si>
    <t>Ф-15</t>
  </si>
  <si>
    <r>
      <t>Количество участников:</t>
    </r>
    <r>
      <rPr>
        <b/>
        <i/>
        <sz val="11"/>
        <rFont val="Arial"/>
        <family val="2"/>
      </rPr>
      <t xml:space="preserve"> 15</t>
    </r>
  </si>
  <si>
    <t>Ф-32</t>
  </si>
  <si>
    <t>Ф-33</t>
  </si>
  <si>
    <t>Ф-34</t>
  </si>
  <si>
    <t>Ф-35</t>
  </si>
  <si>
    <t>Ф-36</t>
  </si>
  <si>
    <t>Ф-37</t>
  </si>
  <si>
    <t>Ф-38</t>
  </si>
  <si>
    <t>Ф-39</t>
  </si>
  <si>
    <t>Ф-40</t>
  </si>
  <si>
    <r>
      <t>Протокол школьного этапа этапа всероссийской олимпиады школьников по физической культуре в 2023-2024 уч.г., 6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</si>
  <si>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t>Ф-41</t>
  </si>
  <si>
    <t>Ф-42</t>
  </si>
  <si>
    <t>Ф-43</t>
  </si>
  <si>
    <t>Ф-44</t>
  </si>
  <si>
    <t>Ф-45</t>
  </si>
  <si>
    <t>Ф-46</t>
  </si>
  <si>
    <t>Ф-47</t>
  </si>
  <si>
    <t>Ф-48</t>
  </si>
  <si>
    <r>
      <t>Количество участников:</t>
    </r>
    <r>
      <rPr>
        <b/>
        <i/>
        <sz val="11"/>
        <rFont val="Arial"/>
        <family val="2"/>
      </rPr>
      <t xml:space="preserve"> 9</t>
    </r>
  </si>
  <si>
    <r>
      <t>Протокол школьного этапа этапа всероссийской олимпиады школьников по физической кульутре в 2023-2024 уч.г., 7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</si>
  <si>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t>Ф-80</t>
  </si>
  <si>
    <t>Ф-81</t>
  </si>
  <si>
    <t>Ф-82</t>
  </si>
  <si>
    <t>Ф-83</t>
  </si>
  <si>
    <t>Ф-84</t>
  </si>
  <si>
    <t>Ф-85</t>
  </si>
  <si>
    <r>
      <t>Протокол школьного этапа этапа всероссийской олимпиады школьников по физкультуре в 2023-2024 уч.г., 8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</si>
  <si>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r>
      <t>Протокол школьного этапа этапа всероссийской олимпиады школьников по физической культуре в 2023-2024 уч.г., 9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</si>
  <si>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r>
      <t>Протокол школьного этапа этапа всероссийской олимпиады школьников по физкультуре в 2023-2024 уч.г., 10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класс</t>
    </r>
  </si>
  <si>
    <r>
      <t>Количество участников:</t>
    </r>
    <r>
      <rPr>
        <b/>
        <i/>
        <sz val="11"/>
        <rFont val="Arial"/>
        <family val="2"/>
      </rPr>
      <t xml:space="preserve"> </t>
    </r>
  </si>
  <si>
    <t>Ф5-1</t>
  </si>
  <si>
    <t>Ф5-2</t>
  </si>
  <si>
    <t>Ф5-3</t>
  </si>
  <si>
    <t>Ф5-4</t>
  </si>
  <si>
    <t>Ф6-5</t>
  </si>
  <si>
    <t>Ф6-6</t>
  </si>
  <si>
    <t>Ф6-7</t>
  </si>
  <si>
    <t>Ф6-8</t>
  </si>
  <si>
    <t>Ф6-9</t>
  </si>
  <si>
    <t>Ф6-10</t>
  </si>
  <si>
    <t>Ф6-11</t>
  </si>
  <si>
    <t>Ф6-12</t>
  </si>
  <si>
    <t>Ф-49</t>
  </si>
  <si>
    <t>Ф-50</t>
  </si>
  <si>
    <t>Ф-51</t>
  </si>
  <si>
    <t>Ф-52</t>
  </si>
  <si>
    <t>Ф7-1</t>
  </si>
  <si>
    <t>Ф7-2</t>
  </si>
  <si>
    <t>Ф7-3</t>
  </si>
  <si>
    <t>Ф7-4</t>
  </si>
  <si>
    <t>Ф7-5</t>
  </si>
  <si>
    <t>Ф7-6</t>
  </si>
  <si>
    <t>Ф7-7</t>
  </si>
  <si>
    <t>Ф7-8</t>
  </si>
  <si>
    <t>Ф8-9</t>
  </si>
  <si>
    <t>Ф8-10</t>
  </si>
  <si>
    <t>Ф8-11</t>
  </si>
  <si>
    <t>Ф8-12</t>
  </si>
  <si>
    <t>Ф8-13</t>
  </si>
  <si>
    <t>Ф8-14</t>
  </si>
  <si>
    <t>Ф8-15</t>
  </si>
  <si>
    <t>Ф-101</t>
  </si>
  <si>
    <t>39.0</t>
  </si>
  <si>
    <t>Ф-300</t>
  </si>
  <si>
    <t>Ф-301</t>
  </si>
  <si>
    <t>Ф-302</t>
  </si>
  <si>
    <t>Ф-303</t>
  </si>
  <si>
    <t>Ф-200</t>
  </si>
  <si>
    <t>Ф-201</t>
  </si>
  <si>
    <t>Ф-202</t>
  </si>
  <si>
    <t>Ф-203</t>
  </si>
  <si>
    <t>Ф-204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</si>
</sst>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73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sz val="10"/>
      <color indexed="8"/>
      <name val="Times New Roman"/>
      <family val="1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PT Sans Caption"/>
      <family val="0"/>
    </font>
    <font>
      <b/>
      <i/>
      <sz val="11"/>
      <color indexed="10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PT Sans Caption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3" fillId="17" borderId="0" applyNumberFormat="0" applyBorder="0" applyAlignment="0" applyProtection="0"/>
    <xf numFmtId="0" fontId="43" fillId="27" borderId="0" applyNumberFormat="0" applyBorder="0" applyAlignment="0" applyProtection="0"/>
    <xf numFmtId="0" fontId="3" fillId="19" borderId="0" applyNumberFormat="0" applyBorder="0" applyAlignment="0" applyProtection="0"/>
    <xf numFmtId="0" fontId="4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35" borderId="0" applyNumberFormat="0" applyBorder="0" applyAlignment="0" applyProtection="0"/>
    <xf numFmtId="0" fontId="43" fillId="36" borderId="0" applyNumberFormat="0" applyBorder="0" applyAlignment="0" applyProtection="0"/>
    <xf numFmtId="0" fontId="3" fillId="37" borderId="0" applyNumberFormat="0" applyBorder="0" applyAlignment="0" applyProtection="0"/>
    <xf numFmtId="0" fontId="43" fillId="38" borderId="0" applyNumberFormat="0" applyBorder="0" applyAlignment="0" applyProtection="0"/>
    <xf numFmtId="0" fontId="3" fillId="39" borderId="0" applyNumberFormat="0" applyBorder="0" applyAlignment="0" applyProtection="0"/>
    <xf numFmtId="0" fontId="43" fillId="40" borderId="0" applyNumberFormat="0" applyBorder="0" applyAlignment="0" applyProtection="0"/>
    <xf numFmtId="0" fontId="3" fillId="29" borderId="0" applyNumberFormat="0" applyBorder="0" applyAlignment="0" applyProtection="0"/>
    <xf numFmtId="0" fontId="43" fillId="41" borderId="0" applyNumberFormat="0" applyBorder="0" applyAlignment="0" applyProtection="0"/>
    <xf numFmtId="0" fontId="3" fillId="31" borderId="0" applyNumberFormat="0" applyBorder="0" applyAlignment="0" applyProtection="0"/>
    <xf numFmtId="0" fontId="43" fillId="42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1" applyNumberFormat="0" applyAlignment="0" applyProtection="0"/>
    <xf numFmtId="0" fontId="4" fillId="13" borderId="2" applyNumberFormat="0" applyAlignment="0" applyProtection="0"/>
    <xf numFmtId="0" fontId="45" fillId="45" borderId="3" applyNumberFormat="0" applyAlignment="0" applyProtection="0"/>
    <xf numFmtId="0" fontId="5" fillId="46" borderId="4" applyNumberFormat="0" applyAlignment="0" applyProtection="0"/>
    <xf numFmtId="0" fontId="46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48" fillId="0" borderId="7" applyNumberFormat="0" applyFill="0" applyAlignment="0" applyProtection="0"/>
    <xf numFmtId="0" fontId="8" fillId="0" borderId="8" applyNumberFormat="0" applyFill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10" fillId="0" borderId="12" applyNumberFormat="0" applyFill="0" applyAlignment="0" applyProtection="0"/>
    <xf numFmtId="0" fontId="51" fillId="47" borderId="13" applyNumberFormat="0" applyAlignment="0" applyProtection="0"/>
    <xf numFmtId="0" fontId="11" fillId="48" borderId="14" applyNumberFormat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51" borderId="0" applyNumberFormat="0" applyBorder="0" applyAlignment="0" applyProtection="0"/>
    <xf numFmtId="0" fontId="1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19" fillId="7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" fillId="0" borderId="0" xfId="89" applyFont="1" applyAlignment="1">
      <alignment/>
      <protection/>
    </xf>
    <xf numFmtId="0" fontId="20" fillId="0" borderId="0" xfId="89" applyFont="1" applyAlignment="1">
      <alignment/>
      <protection/>
    </xf>
    <xf numFmtId="0" fontId="2" fillId="0" borderId="19" xfId="89" applyFont="1" applyBorder="1" applyAlignment="1">
      <alignment horizontal="left" vertical="top" wrapText="1"/>
      <protection/>
    </xf>
    <xf numFmtId="0" fontId="2" fillId="0" borderId="19" xfId="89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center" vertical="top" wrapText="1"/>
      <protection/>
    </xf>
    <xf numFmtId="1" fontId="2" fillId="0" borderId="19" xfId="89" applyNumberFormat="1" applyFont="1" applyBorder="1" applyAlignment="1">
      <alignment horizontal="center" vertical="top" wrapText="1"/>
      <protection/>
    </xf>
    <xf numFmtId="1" fontId="20" fillId="0" borderId="19" xfId="89" applyNumberFormat="1" applyFont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5" fillId="0" borderId="0" xfId="89" applyFont="1" applyFill="1" applyBorder="1" applyAlignment="1">
      <alignment horizontal="left" vertical="top" wrapText="1"/>
      <protection/>
    </xf>
    <xf numFmtId="0" fontId="27" fillId="0" borderId="20" xfId="89" applyFont="1" applyBorder="1" applyAlignment="1">
      <alignment horizontal="center" vertical="top" wrapText="1"/>
      <protection/>
    </xf>
    <xf numFmtId="0" fontId="27" fillId="0" borderId="20" xfId="89" applyFont="1" applyBorder="1" applyAlignment="1">
      <alignment horizontal="left" vertical="top" wrapText="1"/>
      <protection/>
    </xf>
    <xf numFmtId="1" fontId="27" fillId="0" borderId="20" xfId="89" applyNumberFormat="1" applyFont="1" applyBorder="1" applyAlignment="1">
      <alignment horizontal="center" vertical="top" wrapText="1"/>
      <protection/>
    </xf>
    <xf numFmtId="0" fontId="59" fillId="0" borderId="20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0" fillId="0" borderId="2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20" xfId="0" applyFont="1" applyBorder="1" applyAlignment="1">
      <alignment wrapText="1"/>
    </xf>
    <xf numFmtId="0" fontId="20" fillId="0" borderId="21" xfId="89" applyFont="1" applyBorder="1" applyAlignment="1">
      <alignment horizontal="center" vertical="top" wrapText="1"/>
      <protection/>
    </xf>
    <xf numFmtId="0" fontId="20" fillId="0" borderId="22" xfId="89" applyFont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center" vertical="top" wrapText="1"/>
      <protection/>
    </xf>
    <xf numFmtId="0" fontId="20" fillId="0" borderId="22" xfId="89" applyFont="1" applyFill="1" applyBorder="1" applyAlignment="1">
      <alignment horizontal="center" vertical="top" wrapText="1"/>
      <protection/>
    </xf>
    <xf numFmtId="0" fontId="20" fillId="0" borderId="23" xfId="89" applyFont="1" applyFill="1" applyBorder="1" applyAlignment="1">
      <alignment horizontal="center" vertical="top" wrapText="1"/>
      <protection/>
    </xf>
    <xf numFmtId="0" fontId="20" fillId="0" borderId="24" xfId="89" applyFont="1" applyFill="1" applyBorder="1" applyAlignment="1">
      <alignment horizontal="center" vertical="top" wrapText="1"/>
      <protection/>
    </xf>
    <xf numFmtId="0" fontId="59" fillId="0" borderId="20" xfId="0" applyFont="1" applyBorder="1" applyAlignment="1">
      <alignment vertical="top" wrapText="1"/>
    </xf>
    <xf numFmtId="0" fontId="27" fillId="0" borderId="20" xfId="89" applyFont="1" applyFill="1" applyBorder="1" applyAlignment="1">
      <alignment horizontal="center" vertical="top" wrapText="1"/>
      <protection/>
    </xf>
    <xf numFmtId="0" fontId="27" fillId="0" borderId="20" xfId="89" applyFont="1" applyBorder="1" applyAlignment="1">
      <alignment vertical="top" wrapText="1"/>
      <protection/>
    </xf>
    <xf numFmtId="1" fontId="27" fillId="0" borderId="20" xfId="89" applyNumberFormat="1" applyFont="1" applyBorder="1" applyAlignment="1">
      <alignment vertical="top" wrapText="1"/>
      <protection/>
    </xf>
    <xf numFmtId="0" fontId="27" fillId="0" borderId="20" xfId="89" applyFont="1" applyFill="1" applyBorder="1" applyAlignment="1">
      <alignment vertical="top" wrapText="1"/>
      <protection/>
    </xf>
    <xf numFmtId="0" fontId="59" fillId="0" borderId="20" xfId="0" applyFont="1" applyBorder="1" applyAlignment="1">
      <alignment wrapText="1"/>
    </xf>
    <xf numFmtId="0" fontId="27" fillId="0" borderId="20" xfId="0" applyFont="1" applyBorder="1" applyAlignment="1">
      <alignment vertical="center" wrapText="1"/>
    </xf>
    <xf numFmtId="0" fontId="20" fillId="0" borderId="25" xfId="89" applyFont="1" applyBorder="1" applyAlignment="1">
      <alignment horizontal="center" vertical="top" wrapText="1"/>
      <protection/>
    </xf>
    <xf numFmtId="0" fontId="30" fillId="0" borderId="19" xfId="0" applyFont="1" applyBorder="1" applyAlignment="1">
      <alignment vertical="center" wrapText="1"/>
    </xf>
    <xf numFmtId="0" fontId="30" fillId="0" borderId="19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vertical="center" wrapText="1"/>
    </xf>
    <xf numFmtId="0" fontId="27" fillId="0" borderId="20" xfId="89" applyFont="1" applyFill="1" applyBorder="1" applyAlignment="1">
      <alignment horizontal="left" vertical="top" wrapText="1"/>
      <protection/>
    </xf>
    <xf numFmtId="0" fontId="27" fillId="0" borderId="20" xfId="0" applyFont="1" applyBorder="1" applyAlignment="1">
      <alignment wrapText="1"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horizontal="justify" vertical="center" wrapText="1"/>
    </xf>
    <xf numFmtId="0" fontId="59" fillId="0" borderId="20" xfId="0" applyFont="1" applyBorder="1" applyAlignment="1">
      <alignment/>
    </xf>
    <xf numFmtId="0" fontId="63" fillId="0" borderId="0" xfId="89" applyFont="1" applyBorder="1" applyAlignment="1">
      <alignment horizontal="left" vertical="top" wrapText="1"/>
      <protection/>
    </xf>
    <xf numFmtId="0" fontId="27" fillId="0" borderId="0" xfId="0" applyFont="1" applyBorder="1" applyAlignment="1">
      <alignment/>
    </xf>
    <xf numFmtId="0" fontId="64" fillId="0" borderId="26" xfId="0" applyFont="1" applyBorder="1" applyAlignment="1">
      <alignment vertical="center" wrapText="1"/>
    </xf>
    <xf numFmtId="0" fontId="2" fillId="0" borderId="20" xfId="89" applyFont="1" applyBorder="1" applyAlignment="1">
      <alignment horizontal="left" vertical="top" wrapText="1"/>
      <protection/>
    </xf>
    <xf numFmtId="0" fontId="20" fillId="0" borderId="19" xfId="89" applyFont="1" applyBorder="1" applyAlignment="1">
      <alignment horizontal="left" vertical="top" wrapText="1"/>
      <protection/>
    </xf>
    <xf numFmtId="0" fontId="20" fillId="0" borderId="27" xfId="89" applyFont="1" applyFill="1" applyBorder="1" applyAlignment="1">
      <alignment horizontal="center" vertical="top" wrapText="1"/>
      <protection/>
    </xf>
    <xf numFmtId="0" fontId="20" fillId="0" borderId="28" xfId="89" applyFont="1" applyFill="1" applyBorder="1" applyAlignment="1">
      <alignment horizontal="center" vertical="top" wrapText="1"/>
      <protection/>
    </xf>
    <xf numFmtId="0" fontId="20" fillId="0" borderId="27" xfId="89" applyFont="1" applyBorder="1" applyAlignment="1">
      <alignment horizontal="center" vertical="top" wrapText="1"/>
      <protection/>
    </xf>
    <xf numFmtId="0" fontId="2" fillId="0" borderId="20" xfId="89" applyFont="1" applyBorder="1" applyAlignment="1">
      <alignment horizontal="center" vertical="top" wrapText="1"/>
      <protection/>
    </xf>
    <xf numFmtId="1" fontId="2" fillId="0" borderId="20" xfId="89" applyNumberFormat="1" applyFont="1" applyBorder="1" applyAlignment="1">
      <alignment horizontal="center" vertical="top" wrapText="1"/>
      <protection/>
    </xf>
    <xf numFmtId="1" fontId="20" fillId="0" borderId="20" xfId="89" applyNumberFormat="1" applyFont="1" applyBorder="1" applyAlignment="1">
      <alignment horizontal="center" vertical="top" wrapText="1"/>
      <protection/>
    </xf>
    <xf numFmtId="0" fontId="20" fillId="0" borderId="29" xfId="89" applyFont="1" applyBorder="1" applyAlignment="1">
      <alignment horizontal="center" vertical="top" wrapText="1"/>
      <protection/>
    </xf>
    <xf numFmtId="0" fontId="20" fillId="0" borderId="29" xfId="89" applyFont="1" applyFill="1" applyBorder="1" applyAlignment="1">
      <alignment horizontal="center" vertical="top" wrapText="1"/>
      <protection/>
    </xf>
    <xf numFmtId="0" fontId="61" fillId="0" borderId="26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1" fillId="0" borderId="26" xfId="0" applyFont="1" applyBorder="1" applyAlignment="1">
      <alignment horizontal="justify" vertical="center" wrapText="1"/>
    </xf>
    <xf numFmtId="0" fontId="27" fillId="0" borderId="30" xfId="89" applyFont="1" applyFill="1" applyBorder="1" applyAlignment="1">
      <alignment vertical="top" wrapText="1"/>
      <protection/>
    </xf>
    <xf numFmtId="0" fontId="65" fillId="0" borderId="26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27" fillId="0" borderId="30" xfId="89" applyFont="1" applyFill="1" applyBorder="1" applyAlignment="1">
      <alignment horizontal="center" vertical="top" wrapText="1"/>
      <protection/>
    </xf>
    <xf numFmtId="1" fontId="27" fillId="0" borderId="30" xfId="89" applyNumberFormat="1" applyFont="1" applyFill="1" applyBorder="1" applyAlignment="1">
      <alignment horizontal="center" vertical="top" wrapText="1"/>
      <protection/>
    </xf>
    <xf numFmtId="0" fontId="27" fillId="0" borderId="30" xfId="0" applyFont="1" applyFill="1" applyBorder="1" applyAlignment="1">
      <alignment/>
    </xf>
    <xf numFmtId="0" fontId="67" fillId="0" borderId="26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8" fillId="0" borderId="26" xfId="0" applyFont="1" applyBorder="1" applyAlignment="1">
      <alignment horizontal="justify" vertical="center" wrapText="1"/>
    </xf>
    <xf numFmtId="0" fontId="20" fillId="0" borderId="30" xfId="89" applyFont="1" applyFill="1" applyBorder="1" applyAlignment="1">
      <alignment horizontal="center" vertical="top" wrapText="1"/>
      <protection/>
    </xf>
    <xf numFmtId="0" fontId="20" fillId="0" borderId="20" xfId="89" applyFont="1" applyBorder="1" applyAlignment="1">
      <alignment horizontal="left" vertical="top" wrapText="1"/>
      <protection/>
    </xf>
    <xf numFmtId="0" fontId="69" fillId="0" borderId="20" xfId="0" applyFont="1" applyBorder="1" applyAlignment="1">
      <alignment vertical="center" wrapText="1"/>
    </xf>
    <xf numFmtId="0" fontId="70" fillId="0" borderId="19" xfId="89" applyFont="1" applyBorder="1" applyAlignment="1">
      <alignment horizontal="left" vertical="top" wrapText="1"/>
      <protection/>
    </xf>
    <xf numFmtId="164" fontId="2" fillId="0" borderId="19" xfId="89" applyNumberFormat="1" applyFont="1" applyBorder="1" applyAlignment="1">
      <alignment horizontal="center" vertical="top" wrapText="1"/>
      <protection/>
    </xf>
    <xf numFmtId="1" fontId="70" fillId="0" borderId="19" xfId="89" applyNumberFormat="1" applyFont="1" applyBorder="1" applyAlignment="1">
      <alignment horizontal="center" vertical="top" wrapText="1"/>
      <protection/>
    </xf>
    <xf numFmtId="0" fontId="71" fillId="0" borderId="20" xfId="0" applyFont="1" applyBorder="1" applyAlignment="1">
      <alignment/>
    </xf>
    <xf numFmtId="164" fontId="2" fillId="0" borderId="20" xfId="89" applyNumberFormat="1" applyFont="1" applyBorder="1" applyAlignment="1">
      <alignment horizontal="center" vertical="top" wrapText="1"/>
      <protection/>
    </xf>
    <xf numFmtId="0" fontId="71" fillId="0" borderId="20" xfId="89" applyFont="1" applyFill="1" applyBorder="1" applyAlignment="1">
      <alignment horizontal="left" vertical="top" wrapText="1"/>
      <protection/>
    </xf>
    <xf numFmtId="0" fontId="70" fillId="0" borderId="20" xfId="89" applyFont="1" applyFill="1" applyBorder="1" applyAlignment="1">
      <alignment horizontal="left" vertical="top" wrapText="1"/>
      <protection/>
    </xf>
    <xf numFmtId="0" fontId="72" fillId="0" borderId="0" xfId="0" applyFont="1" applyAlignment="1">
      <alignment/>
    </xf>
    <xf numFmtId="0" fontId="70" fillId="0" borderId="20" xfId="89" applyFont="1" applyFill="1" applyBorder="1" applyAlignment="1">
      <alignment horizontal="center" vertical="top" wrapText="1"/>
      <protection/>
    </xf>
    <xf numFmtId="0" fontId="62" fillId="0" borderId="30" xfId="0" applyFont="1" applyFill="1" applyBorder="1" applyAlignment="1">
      <alignment wrapText="1"/>
    </xf>
    <xf numFmtId="1" fontId="70" fillId="0" borderId="20" xfId="89" applyNumberFormat="1" applyFont="1" applyBorder="1" applyAlignment="1">
      <alignment horizontal="center" vertical="top" wrapText="1"/>
      <protection/>
    </xf>
    <xf numFmtId="0" fontId="71" fillId="0" borderId="20" xfId="0" applyFont="1" applyBorder="1" applyAlignment="1">
      <alignment/>
    </xf>
    <xf numFmtId="0" fontId="2" fillId="0" borderId="30" xfId="89" applyFont="1" applyFill="1" applyBorder="1" applyAlignment="1">
      <alignment horizontal="left" vertical="top" wrapText="1"/>
      <protection/>
    </xf>
    <xf numFmtId="0" fontId="39" fillId="0" borderId="20" xfId="89" applyFont="1" applyFill="1" applyBorder="1" applyAlignment="1">
      <alignment horizontal="left" vertical="top" wrapText="1"/>
      <protection/>
    </xf>
    <xf numFmtId="0" fontId="71" fillId="0" borderId="20" xfId="89" applyNumberFormat="1" applyFont="1" applyFill="1" applyBorder="1" applyAlignment="1">
      <alignment horizontal="left" vertical="top" wrapText="1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25" fillId="0" borderId="0" xfId="89" applyFont="1" applyFill="1" applyBorder="1" applyAlignment="1">
      <alignment horizontal="left" vertical="top" wrapText="1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76"/>
  <sheetViews>
    <sheetView zoomScalePageLayoutView="0" workbookViewId="0" topLeftCell="A23">
      <selection activeCell="C31" sqref="C16:C31"/>
    </sheetView>
  </sheetViews>
  <sheetFormatPr defaultColWidth="9.33203125" defaultRowHeight="12"/>
  <cols>
    <col min="1" max="1" width="7.16015625" style="0" customWidth="1"/>
    <col min="3" max="3" width="29" style="0" customWidth="1"/>
    <col min="4" max="4" width="20.8320312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4.83203125" style="0" customWidth="1"/>
    <col min="9" max="9" width="13.83203125" style="0" customWidth="1"/>
    <col min="10" max="10" width="13" style="0" customWidth="1"/>
    <col min="11" max="16" width="16" style="0" customWidth="1"/>
    <col min="17" max="17" width="13.33203125" style="0" customWidth="1"/>
    <col min="18" max="18" width="13" style="0" customWidth="1"/>
    <col min="19" max="19" width="22.5" style="0" customWidth="1"/>
    <col min="20" max="20" width="22.16015625" style="0" customWidth="1"/>
    <col min="21" max="21" width="17.33203125" style="0" customWidth="1"/>
  </cols>
  <sheetData>
    <row r="3" spans="1:21" ht="1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5">
      <c r="A4" s="1"/>
      <c r="B4" s="1"/>
      <c r="C4" s="1"/>
      <c r="D4" s="1"/>
      <c r="E4" s="1"/>
      <c r="F4" s="20"/>
      <c r="G4" s="20"/>
      <c r="H4" s="1"/>
      <c r="I4" s="1"/>
      <c r="J4" s="1"/>
      <c r="K4" s="1"/>
      <c r="L4" s="23"/>
      <c r="M4" s="23"/>
      <c r="N4" s="23"/>
      <c r="O4" s="23"/>
      <c r="P4" s="23"/>
      <c r="Q4" s="1"/>
      <c r="R4" s="1"/>
      <c r="S4" s="1"/>
      <c r="T4" s="1"/>
      <c r="U4" s="1"/>
    </row>
    <row r="5" spans="1:21" ht="15">
      <c r="A5" s="106" t="s">
        <v>58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ht="15">
      <c r="A6" s="106" t="s">
        <v>35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 ht="15">
      <c r="A7" s="107" t="s">
        <v>14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15">
      <c r="A8" s="104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1" ht="15">
      <c r="A9" s="104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2"/>
      <c r="S9" s="2"/>
      <c r="T9" s="2"/>
      <c r="U9" s="2"/>
    </row>
    <row r="10" spans="1:21" ht="14.25">
      <c r="A10" s="108" t="s">
        <v>38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4.25">
      <c r="A11" s="108" t="s">
        <v>39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4.25">
      <c r="A12" s="108" t="s">
        <v>40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>
        <v>41</v>
      </c>
      <c r="O14" s="3"/>
      <c r="P14" s="3"/>
      <c r="Q14" s="3">
        <v>3</v>
      </c>
      <c r="R14" s="3"/>
      <c r="S14" s="3"/>
      <c r="T14" s="3"/>
      <c r="U14" s="3"/>
    </row>
    <row r="15" spans="1:16" ht="51">
      <c r="A15" s="37" t="s">
        <v>0</v>
      </c>
      <c r="B15" s="38" t="s">
        <v>1</v>
      </c>
      <c r="C15" s="39" t="s">
        <v>2</v>
      </c>
      <c r="D15" s="40" t="s">
        <v>10</v>
      </c>
      <c r="E15" s="39" t="s">
        <v>3</v>
      </c>
      <c r="F15" s="41" t="s">
        <v>12</v>
      </c>
      <c r="G15" s="41" t="s">
        <v>13</v>
      </c>
      <c r="H15" s="39" t="s">
        <v>4</v>
      </c>
      <c r="I15" s="42" t="s">
        <v>22</v>
      </c>
      <c r="J15" s="39" t="s">
        <v>23</v>
      </c>
      <c r="K15" s="39" t="s">
        <v>24</v>
      </c>
      <c r="L15" s="41" t="s">
        <v>25</v>
      </c>
      <c r="M15" s="39" t="s">
        <v>5</v>
      </c>
      <c r="N15" s="39" t="s">
        <v>6</v>
      </c>
      <c r="O15" s="39" t="s">
        <v>7</v>
      </c>
      <c r="P15" s="37" t="s">
        <v>9</v>
      </c>
    </row>
    <row r="16" spans="1:16" ht="33.75" thickBot="1">
      <c r="A16" s="45">
        <v>1</v>
      </c>
      <c r="B16" s="45" t="s">
        <v>41</v>
      </c>
      <c r="C16" s="72"/>
      <c r="D16" s="45" t="s">
        <v>11</v>
      </c>
      <c r="E16" s="45" t="s">
        <v>15</v>
      </c>
      <c r="F16" s="45">
        <v>5</v>
      </c>
      <c r="G16" s="45">
        <v>5</v>
      </c>
      <c r="H16" s="36" t="s">
        <v>47</v>
      </c>
      <c r="I16" s="45"/>
      <c r="J16" s="45"/>
      <c r="K16" s="45"/>
      <c r="L16" s="46"/>
      <c r="M16" s="56">
        <v>15</v>
      </c>
      <c r="N16" s="69">
        <v>35</v>
      </c>
      <c r="O16" s="56">
        <v>37</v>
      </c>
      <c r="P16" s="45" t="s">
        <v>16</v>
      </c>
    </row>
    <row r="17" spans="1:16" ht="33.75" thickBot="1">
      <c r="A17" s="45">
        <v>2</v>
      </c>
      <c r="B17" s="45" t="s">
        <v>42</v>
      </c>
      <c r="C17" s="72"/>
      <c r="D17" s="45" t="s">
        <v>11</v>
      </c>
      <c r="E17" s="45" t="s">
        <v>15</v>
      </c>
      <c r="F17" s="45">
        <v>5</v>
      </c>
      <c r="G17" s="45">
        <v>5</v>
      </c>
      <c r="H17" s="36" t="s">
        <v>47</v>
      </c>
      <c r="I17" s="45"/>
      <c r="J17" s="45"/>
      <c r="K17" s="45"/>
      <c r="L17" s="46"/>
      <c r="M17" s="56">
        <v>12</v>
      </c>
      <c r="N17" s="69">
        <v>35</v>
      </c>
      <c r="O17" s="56">
        <v>30</v>
      </c>
      <c r="P17" s="45" t="s">
        <v>16</v>
      </c>
    </row>
    <row r="18" spans="1:16" ht="33.75" thickBot="1">
      <c r="A18" s="45">
        <v>3</v>
      </c>
      <c r="B18" s="45" t="s">
        <v>43</v>
      </c>
      <c r="C18" s="72"/>
      <c r="D18" s="45" t="s">
        <v>11</v>
      </c>
      <c r="E18" s="45" t="s">
        <v>15</v>
      </c>
      <c r="F18" s="45">
        <v>5</v>
      </c>
      <c r="G18" s="45">
        <v>5</v>
      </c>
      <c r="H18" s="36" t="s">
        <v>47</v>
      </c>
      <c r="I18" s="45"/>
      <c r="J18" s="45"/>
      <c r="K18" s="45"/>
      <c r="L18" s="46"/>
      <c r="M18" s="56">
        <v>15</v>
      </c>
      <c r="N18" s="69">
        <v>35</v>
      </c>
      <c r="O18" s="56">
        <v>37</v>
      </c>
      <c r="P18" s="45" t="s">
        <v>16</v>
      </c>
    </row>
    <row r="19" spans="1:16" ht="33.75" thickBot="1">
      <c r="A19" s="45">
        <v>4</v>
      </c>
      <c r="B19" s="45" t="s">
        <v>44</v>
      </c>
      <c r="C19" s="61"/>
      <c r="D19" s="45" t="s">
        <v>11</v>
      </c>
      <c r="E19" s="45" t="s">
        <v>15</v>
      </c>
      <c r="F19" s="45">
        <v>5</v>
      </c>
      <c r="G19" s="45">
        <v>5</v>
      </c>
      <c r="H19" s="36" t="s">
        <v>47</v>
      </c>
      <c r="I19" s="45"/>
      <c r="J19" s="45"/>
      <c r="K19" s="45"/>
      <c r="L19" s="46"/>
      <c r="M19" s="56">
        <v>12</v>
      </c>
      <c r="N19" s="69">
        <v>35</v>
      </c>
      <c r="O19" s="56">
        <v>30</v>
      </c>
      <c r="P19" s="45" t="s">
        <v>16</v>
      </c>
    </row>
    <row r="20" spans="1:16" ht="33.75" thickBot="1">
      <c r="A20" s="45">
        <v>5</v>
      </c>
      <c r="B20" s="45" t="s">
        <v>45</v>
      </c>
      <c r="C20" s="61"/>
      <c r="D20" s="45" t="s">
        <v>11</v>
      </c>
      <c r="E20" s="45" t="s">
        <v>15</v>
      </c>
      <c r="F20" s="45">
        <v>5</v>
      </c>
      <c r="G20" s="45">
        <v>5</v>
      </c>
      <c r="H20" s="36" t="s">
        <v>47</v>
      </c>
      <c r="I20" s="45"/>
      <c r="J20" s="45"/>
      <c r="K20" s="45"/>
      <c r="L20" s="46"/>
      <c r="M20" s="56">
        <v>15</v>
      </c>
      <c r="N20" s="69">
        <v>35</v>
      </c>
      <c r="O20" s="56">
        <v>37</v>
      </c>
      <c r="P20" s="45" t="s">
        <v>16</v>
      </c>
    </row>
    <row r="21" spans="1:16" ht="36.75" customHeight="1">
      <c r="A21" s="45">
        <v>6</v>
      </c>
      <c r="B21" s="45" t="s">
        <v>48</v>
      </c>
      <c r="C21" s="28"/>
      <c r="D21" s="45" t="s">
        <v>11</v>
      </c>
      <c r="E21" s="45" t="s">
        <v>15</v>
      </c>
      <c r="F21" s="45">
        <v>5</v>
      </c>
      <c r="G21" s="45">
        <v>5</v>
      </c>
      <c r="H21" s="36" t="s">
        <v>47</v>
      </c>
      <c r="I21" s="45"/>
      <c r="J21" s="45"/>
      <c r="K21" s="45"/>
      <c r="L21" s="45"/>
      <c r="M21" s="56">
        <v>15</v>
      </c>
      <c r="N21" s="69">
        <v>35</v>
      </c>
      <c r="O21" s="56">
        <v>37</v>
      </c>
      <c r="P21" s="45" t="s">
        <v>16</v>
      </c>
    </row>
    <row r="22" spans="1:16" ht="33">
      <c r="A22" s="45">
        <v>7</v>
      </c>
      <c r="B22" s="45" t="s">
        <v>49</v>
      </c>
      <c r="C22" s="28"/>
      <c r="D22" s="45" t="s">
        <v>11</v>
      </c>
      <c r="E22" s="45" t="s">
        <v>15</v>
      </c>
      <c r="F22" s="45">
        <v>5</v>
      </c>
      <c r="G22" s="45">
        <v>5</v>
      </c>
      <c r="H22" s="36" t="s">
        <v>47</v>
      </c>
      <c r="I22" s="45"/>
      <c r="J22" s="45"/>
      <c r="K22" s="45"/>
      <c r="L22" s="46"/>
      <c r="M22" s="56">
        <v>12</v>
      </c>
      <c r="N22" s="69">
        <v>35</v>
      </c>
      <c r="O22" s="56">
        <v>30</v>
      </c>
      <c r="P22" s="45" t="s">
        <v>16</v>
      </c>
    </row>
    <row r="23" spans="1:16" ht="33">
      <c r="A23" s="45">
        <v>8</v>
      </c>
      <c r="B23" s="45" t="s">
        <v>50</v>
      </c>
      <c r="C23" s="28"/>
      <c r="D23" s="45" t="s">
        <v>11</v>
      </c>
      <c r="E23" s="45" t="s">
        <v>15</v>
      </c>
      <c r="F23" s="45">
        <v>5</v>
      </c>
      <c r="G23" s="45">
        <v>5</v>
      </c>
      <c r="H23" s="36" t="s">
        <v>47</v>
      </c>
      <c r="I23" s="45"/>
      <c r="J23" s="45"/>
      <c r="K23" s="45"/>
      <c r="L23" s="46"/>
      <c r="M23" s="56">
        <v>15</v>
      </c>
      <c r="N23" s="69">
        <v>35</v>
      </c>
      <c r="O23" s="56">
        <v>37</v>
      </c>
      <c r="P23" s="45" t="s">
        <v>16</v>
      </c>
    </row>
    <row r="24" spans="1:16" ht="33">
      <c r="A24" s="45">
        <v>9</v>
      </c>
      <c r="B24" s="45" t="s">
        <v>51</v>
      </c>
      <c r="C24" s="28"/>
      <c r="D24" s="45" t="s">
        <v>11</v>
      </c>
      <c r="E24" s="45" t="s">
        <v>15</v>
      </c>
      <c r="F24" s="45">
        <v>5</v>
      </c>
      <c r="G24" s="45">
        <v>5</v>
      </c>
      <c r="H24" s="36" t="s">
        <v>47</v>
      </c>
      <c r="I24" s="45"/>
      <c r="J24" s="45"/>
      <c r="K24" s="45"/>
      <c r="L24" s="46"/>
      <c r="M24" s="56">
        <v>12</v>
      </c>
      <c r="N24" s="69">
        <v>35</v>
      </c>
      <c r="O24" s="56">
        <v>30</v>
      </c>
      <c r="P24" s="45" t="s">
        <v>16</v>
      </c>
    </row>
    <row r="25" spans="1:16" ht="33">
      <c r="A25" s="45">
        <v>10</v>
      </c>
      <c r="B25" s="45" t="s">
        <v>52</v>
      </c>
      <c r="C25" s="28"/>
      <c r="D25" s="45" t="s">
        <v>11</v>
      </c>
      <c r="E25" s="45" t="s">
        <v>15</v>
      </c>
      <c r="F25" s="45">
        <v>5</v>
      </c>
      <c r="G25" s="45">
        <v>5</v>
      </c>
      <c r="H25" s="36" t="s">
        <v>47</v>
      </c>
      <c r="I25" s="56"/>
      <c r="J25" s="56"/>
      <c r="K25" s="56"/>
      <c r="L25" s="56"/>
      <c r="M25" s="56">
        <v>15</v>
      </c>
      <c r="N25" s="69">
        <v>35</v>
      </c>
      <c r="O25" s="56">
        <v>37</v>
      </c>
      <c r="P25" s="45" t="s">
        <v>16</v>
      </c>
    </row>
    <row r="26" spans="1:16" ht="33">
      <c r="A26" s="45">
        <v>11</v>
      </c>
      <c r="B26" s="45" t="s">
        <v>53</v>
      </c>
      <c r="C26" s="28"/>
      <c r="D26" s="45" t="s">
        <v>11</v>
      </c>
      <c r="E26" s="45" t="s">
        <v>15</v>
      </c>
      <c r="F26" s="45">
        <v>5</v>
      </c>
      <c r="G26" s="45">
        <v>5</v>
      </c>
      <c r="H26" s="36" t="s">
        <v>47</v>
      </c>
      <c r="I26" s="56"/>
      <c r="J26" s="56"/>
      <c r="K26" s="56"/>
      <c r="L26" s="56"/>
      <c r="M26" s="56">
        <v>15</v>
      </c>
      <c r="N26" s="69">
        <v>35</v>
      </c>
      <c r="O26" s="56">
        <v>37</v>
      </c>
      <c r="P26" s="45" t="s">
        <v>16</v>
      </c>
    </row>
    <row r="27" spans="1:16" ht="33">
      <c r="A27" s="45">
        <v>12</v>
      </c>
      <c r="B27" s="45" t="s">
        <v>54</v>
      </c>
      <c r="C27" s="28"/>
      <c r="D27" s="45" t="s">
        <v>11</v>
      </c>
      <c r="E27" s="45" t="s">
        <v>15</v>
      </c>
      <c r="F27" s="45">
        <v>5</v>
      </c>
      <c r="G27" s="45">
        <v>5</v>
      </c>
      <c r="H27" s="36" t="s">
        <v>47</v>
      </c>
      <c r="I27" s="25"/>
      <c r="J27" s="25"/>
      <c r="K27" s="25"/>
      <c r="L27" s="27"/>
      <c r="M27" s="56">
        <v>12</v>
      </c>
      <c r="N27" s="69">
        <v>35</v>
      </c>
      <c r="O27" s="56">
        <v>30</v>
      </c>
      <c r="P27" s="45" t="s">
        <v>16</v>
      </c>
    </row>
    <row r="28" spans="1:16" ht="33">
      <c r="A28" s="45">
        <v>13</v>
      </c>
      <c r="B28" s="45" t="s">
        <v>55</v>
      </c>
      <c r="C28" s="28"/>
      <c r="D28" s="45" t="s">
        <v>11</v>
      </c>
      <c r="E28" s="45" t="s">
        <v>15</v>
      </c>
      <c r="F28" s="45">
        <v>5</v>
      </c>
      <c r="G28" s="45">
        <v>5</v>
      </c>
      <c r="H28" s="36" t="s">
        <v>47</v>
      </c>
      <c r="I28" s="25"/>
      <c r="J28" s="25"/>
      <c r="K28" s="25"/>
      <c r="L28" s="27"/>
      <c r="M28" s="56">
        <v>15</v>
      </c>
      <c r="N28" s="69">
        <v>35</v>
      </c>
      <c r="O28" s="56">
        <v>37</v>
      </c>
      <c r="P28" s="45" t="s">
        <v>16</v>
      </c>
    </row>
    <row r="29" spans="1:16" ht="33">
      <c r="A29" s="45">
        <v>14</v>
      </c>
      <c r="B29" s="45" t="s">
        <v>56</v>
      </c>
      <c r="C29" s="87"/>
      <c r="D29" s="45" t="s">
        <v>11</v>
      </c>
      <c r="E29" s="45" t="s">
        <v>15</v>
      </c>
      <c r="F29" s="45">
        <v>5</v>
      </c>
      <c r="G29" s="45">
        <v>5</v>
      </c>
      <c r="H29" s="36" t="s">
        <v>47</v>
      </c>
      <c r="I29" s="25"/>
      <c r="J29" s="25"/>
      <c r="K29" s="25"/>
      <c r="L29" s="27"/>
      <c r="M29" s="56">
        <v>12</v>
      </c>
      <c r="N29" s="69">
        <v>35</v>
      </c>
      <c r="O29" s="56">
        <v>30</v>
      </c>
      <c r="P29" s="45" t="s">
        <v>16</v>
      </c>
    </row>
    <row r="30" spans="1:16" ht="33">
      <c r="A30" s="45">
        <v>15</v>
      </c>
      <c r="B30" s="45" t="s">
        <v>57</v>
      </c>
      <c r="C30" s="87"/>
      <c r="D30" s="45" t="s">
        <v>11</v>
      </c>
      <c r="E30" s="45" t="s">
        <v>15</v>
      </c>
      <c r="F30" s="45">
        <v>5</v>
      </c>
      <c r="G30" s="45">
        <v>5</v>
      </c>
      <c r="H30" s="36" t="s">
        <v>47</v>
      </c>
      <c r="I30" s="56"/>
      <c r="J30" s="56"/>
      <c r="K30" s="56"/>
      <c r="L30" s="56"/>
      <c r="M30" s="56">
        <v>15</v>
      </c>
      <c r="N30" s="69">
        <v>35</v>
      </c>
      <c r="O30" s="56">
        <v>37</v>
      </c>
      <c r="P30" s="45" t="s">
        <v>16</v>
      </c>
    </row>
    <row r="31" spans="1:16" ht="17.25" thickBot="1">
      <c r="A31" s="45"/>
      <c r="B31" s="45"/>
      <c r="C31" s="73"/>
      <c r="D31" s="45"/>
      <c r="E31" s="45"/>
      <c r="F31" s="45"/>
      <c r="G31" s="45"/>
      <c r="H31" s="36"/>
      <c r="I31" s="56"/>
      <c r="J31" s="56"/>
      <c r="K31" s="56"/>
      <c r="L31" s="56"/>
      <c r="M31" s="46"/>
      <c r="N31" s="36"/>
      <c r="O31" s="46"/>
      <c r="P31" s="45"/>
    </row>
    <row r="32" spans="1:16" ht="17.25" thickBot="1">
      <c r="A32" s="45"/>
      <c r="B32" s="45"/>
      <c r="C32" s="73"/>
      <c r="D32" s="45"/>
      <c r="E32" s="45"/>
      <c r="F32" s="45"/>
      <c r="G32" s="45"/>
      <c r="H32" s="36"/>
      <c r="I32" s="25"/>
      <c r="J32" s="25"/>
      <c r="K32" s="25"/>
      <c r="L32" s="27"/>
      <c r="M32" s="27"/>
      <c r="N32" s="36"/>
      <c r="O32" s="27"/>
      <c r="P32" s="25"/>
    </row>
    <row r="33" spans="1:16" ht="17.25" thickBot="1">
      <c r="A33" s="45"/>
      <c r="B33" s="45"/>
      <c r="C33" s="73"/>
      <c r="D33" s="45"/>
      <c r="E33" s="45"/>
      <c r="F33" s="45"/>
      <c r="G33" s="45"/>
      <c r="H33" s="36"/>
      <c r="I33" s="25"/>
      <c r="J33" s="25"/>
      <c r="K33" s="25"/>
      <c r="L33" s="27"/>
      <c r="M33" s="27"/>
      <c r="N33" s="36"/>
      <c r="O33" s="27"/>
      <c r="P33" s="25"/>
    </row>
    <row r="34" spans="1:16" ht="17.25" thickBot="1">
      <c r="A34" s="45"/>
      <c r="B34" s="45"/>
      <c r="C34" s="73"/>
      <c r="D34" s="45"/>
      <c r="E34" s="45"/>
      <c r="F34" s="45"/>
      <c r="G34" s="45"/>
      <c r="H34" s="36"/>
      <c r="I34" s="25"/>
      <c r="J34" s="25"/>
      <c r="K34" s="25"/>
      <c r="L34" s="27"/>
      <c r="M34" s="27"/>
      <c r="N34" s="36"/>
      <c r="O34" s="27"/>
      <c r="P34" s="25"/>
    </row>
    <row r="35" spans="1:16" ht="17.25" thickBot="1">
      <c r="A35" s="45"/>
      <c r="B35" s="45"/>
      <c r="C35" s="72"/>
      <c r="D35" s="45"/>
      <c r="E35" s="45"/>
      <c r="F35" s="45"/>
      <c r="G35" s="45"/>
      <c r="H35" s="36"/>
      <c r="I35" s="56"/>
      <c r="J35" s="56"/>
      <c r="K35" s="56"/>
      <c r="L35" s="56"/>
      <c r="M35" s="56"/>
      <c r="N35" s="36"/>
      <c r="O35" s="56"/>
      <c r="P35" s="25"/>
    </row>
    <row r="36" spans="1:16" ht="17.25" thickBot="1">
      <c r="A36" s="45"/>
      <c r="B36" s="45"/>
      <c r="C36" s="72"/>
      <c r="D36" s="45"/>
      <c r="E36" s="45"/>
      <c r="F36" s="45"/>
      <c r="G36" s="45"/>
      <c r="H36" s="36"/>
      <c r="I36" s="56"/>
      <c r="J36" s="56"/>
      <c r="K36" s="56"/>
      <c r="L36" s="56"/>
      <c r="M36" s="56"/>
      <c r="N36" s="36"/>
      <c r="O36" s="56"/>
      <c r="P36" s="25"/>
    </row>
    <row r="37" spans="1:16" ht="17.25" thickBot="1">
      <c r="A37" s="45"/>
      <c r="B37" s="45"/>
      <c r="C37" s="72"/>
      <c r="D37" s="45"/>
      <c r="E37" s="45"/>
      <c r="F37" s="45"/>
      <c r="G37" s="45"/>
      <c r="H37" s="36"/>
      <c r="I37" s="25"/>
      <c r="J37" s="25"/>
      <c r="K37" s="25"/>
      <c r="L37" s="27"/>
      <c r="M37" s="27"/>
      <c r="N37" s="36"/>
      <c r="O37" s="27"/>
      <c r="P37" s="25"/>
    </row>
    <row r="38" spans="1:16" ht="17.25" thickBot="1">
      <c r="A38" s="45"/>
      <c r="B38" s="45"/>
      <c r="C38" s="74"/>
      <c r="D38" s="45"/>
      <c r="E38" s="45"/>
      <c r="F38" s="45"/>
      <c r="G38" s="45"/>
      <c r="H38" s="36"/>
      <c r="I38" s="25"/>
      <c r="J38" s="25"/>
      <c r="K38" s="25"/>
      <c r="L38" s="27"/>
      <c r="M38" s="27"/>
      <c r="N38" s="36"/>
      <c r="O38" s="27"/>
      <c r="P38" s="25"/>
    </row>
    <row r="39" spans="1:16" ht="17.25" thickBot="1">
      <c r="A39" s="76"/>
      <c r="B39" s="45"/>
      <c r="C39" s="75"/>
      <c r="D39" s="45"/>
      <c r="E39" s="45"/>
      <c r="F39" s="45"/>
      <c r="G39" s="45"/>
      <c r="H39" s="36"/>
      <c r="I39" s="26"/>
      <c r="J39" s="25"/>
      <c r="K39" s="25"/>
      <c r="L39" s="25"/>
      <c r="M39" s="27"/>
      <c r="N39" s="36"/>
      <c r="O39" s="27"/>
      <c r="P39" s="25"/>
    </row>
    <row r="40" spans="1:16" ht="17.25" thickBot="1">
      <c r="A40" s="76"/>
      <c r="B40" s="45"/>
      <c r="C40" s="72"/>
      <c r="D40" s="45"/>
      <c r="E40" s="45"/>
      <c r="F40" s="45"/>
      <c r="G40" s="45"/>
      <c r="H40" s="36"/>
      <c r="I40" s="56"/>
      <c r="J40" s="56"/>
      <c r="K40" s="56"/>
      <c r="L40" s="56"/>
      <c r="M40" s="56"/>
      <c r="N40" s="36"/>
      <c r="O40" s="56"/>
      <c r="P40" s="25"/>
    </row>
    <row r="41" spans="1:16" ht="17.25" thickBot="1">
      <c r="A41" s="76"/>
      <c r="B41" s="45"/>
      <c r="C41" s="72"/>
      <c r="D41" s="45"/>
      <c r="E41" s="45"/>
      <c r="F41" s="45"/>
      <c r="G41" s="45"/>
      <c r="H41" s="36"/>
      <c r="I41" s="25"/>
      <c r="J41" s="25"/>
      <c r="K41" s="25"/>
      <c r="L41" s="27"/>
      <c r="M41" s="27"/>
      <c r="N41" s="36"/>
      <c r="O41" s="27"/>
      <c r="P41" s="25"/>
    </row>
    <row r="42" spans="1:16" ht="17.25" thickBot="1">
      <c r="A42" s="76"/>
      <c r="B42" s="45"/>
      <c r="C42" s="72"/>
      <c r="D42" s="45"/>
      <c r="E42" s="45"/>
      <c r="F42" s="45"/>
      <c r="G42" s="45"/>
      <c r="H42" s="36"/>
      <c r="I42" s="25"/>
      <c r="J42" s="25"/>
      <c r="K42" s="25"/>
      <c r="L42" s="27"/>
      <c r="M42" s="27"/>
      <c r="N42" s="36"/>
      <c r="O42" s="27"/>
      <c r="P42" s="25"/>
    </row>
    <row r="43" spans="1:16" ht="17.25" thickBot="1">
      <c r="A43" s="76"/>
      <c r="B43" s="45"/>
      <c r="C43" s="72"/>
      <c r="D43" s="45"/>
      <c r="E43" s="45"/>
      <c r="F43" s="45"/>
      <c r="G43" s="45"/>
      <c r="H43" s="36"/>
      <c r="I43" s="25"/>
      <c r="J43" s="25"/>
      <c r="K43" s="25"/>
      <c r="L43" s="27"/>
      <c r="M43" s="27"/>
      <c r="N43" s="36"/>
      <c r="O43" s="27"/>
      <c r="P43" s="25"/>
    </row>
    <row r="44" spans="1:16" ht="17.25" thickBot="1">
      <c r="A44" s="76"/>
      <c r="B44" s="45"/>
      <c r="C44" s="72"/>
      <c r="D44" s="45"/>
      <c r="E44" s="45"/>
      <c r="F44" s="45"/>
      <c r="G44" s="45"/>
      <c r="H44" s="36"/>
      <c r="I44" s="25"/>
      <c r="J44" s="25"/>
      <c r="K44" s="25"/>
      <c r="L44" s="27"/>
      <c r="M44" s="27"/>
      <c r="N44" s="36"/>
      <c r="O44" s="27"/>
      <c r="P44" s="25"/>
    </row>
    <row r="45" spans="1:16" ht="17.25" thickBot="1">
      <c r="A45" s="76"/>
      <c r="B45" s="45"/>
      <c r="C45" s="72"/>
      <c r="D45" s="45"/>
      <c r="E45" s="45"/>
      <c r="F45" s="45"/>
      <c r="G45" s="45"/>
      <c r="H45" s="36"/>
      <c r="I45" s="25"/>
      <c r="J45" s="25"/>
      <c r="K45" s="25"/>
      <c r="L45" s="27"/>
      <c r="M45" s="27"/>
      <c r="N45" s="36"/>
      <c r="O45" s="27"/>
      <c r="P45" s="25"/>
    </row>
    <row r="46" spans="1:24" ht="15" customHeight="1" thickBot="1">
      <c r="A46" s="76"/>
      <c r="B46" s="45"/>
      <c r="C46" s="72"/>
      <c r="D46" s="45"/>
      <c r="E46" s="45"/>
      <c r="F46" s="45"/>
      <c r="G46" s="45"/>
      <c r="H46" s="36"/>
      <c r="I46" s="25"/>
      <c r="J46" s="25"/>
      <c r="K46" s="25"/>
      <c r="L46" s="27"/>
      <c r="M46" s="27"/>
      <c r="N46" s="36"/>
      <c r="O46" s="27"/>
      <c r="P46" s="25"/>
      <c r="Q46" s="22"/>
      <c r="R46" s="22"/>
      <c r="S46" s="22"/>
      <c r="T46" s="22"/>
      <c r="U46" s="22"/>
      <c r="V46" s="22"/>
      <c r="W46" s="22"/>
      <c r="X46" s="22"/>
    </row>
    <row r="47" spans="1:24" ht="15" customHeight="1" thickBot="1">
      <c r="A47" s="76"/>
      <c r="B47" s="45"/>
      <c r="C47" s="72"/>
      <c r="D47" s="45"/>
      <c r="E47" s="45"/>
      <c r="F47" s="45"/>
      <c r="G47" s="45"/>
      <c r="H47" s="36"/>
      <c r="I47" s="26"/>
      <c r="J47" s="25"/>
      <c r="K47" s="25"/>
      <c r="L47" s="25"/>
      <c r="M47" s="27"/>
      <c r="N47" s="36"/>
      <c r="O47" s="27"/>
      <c r="P47" s="25"/>
      <c r="Q47" s="22"/>
      <c r="R47" s="22"/>
      <c r="S47" s="22"/>
      <c r="T47" s="22"/>
      <c r="U47" s="2"/>
      <c r="V47" s="2"/>
      <c r="W47" s="2"/>
      <c r="X47" s="2"/>
    </row>
    <row r="48" spans="1:24" ht="14.25" customHeight="1" thickBot="1">
      <c r="A48" s="76"/>
      <c r="B48" s="45"/>
      <c r="C48" s="72"/>
      <c r="D48" s="45"/>
      <c r="E48" s="45"/>
      <c r="F48" s="45"/>
      <c r="G48" s="45"/>
      <c r="H48" s="36"/>
      <c r="I48" s="56"/>
      <c r="J48" s="56"/>
      <c r="K48" s="56"/>
      <c r="L48" s="56"/>
      <c r="M48" s="56"/>
      <c r="N48" s="36"/>
      <c r="O48" s="56"/>
      <c r="P48" s="25"/>
      <c r="Q48" s="24"/>
      <c r="R48" s="24"/>
      <c r="S48" s="24"/>
      <c r="T48" s="24"/>
      <c r="U48" s="24"/>
      <c r="V48" s="24"/>
      <c r="W48" s="24"/>
      <c r="X48" s="24"/>
    </row>
    <row r="49" spans="1:24" ht="14.25" customHeight="1" thickBot="1">
      <c r="A49" s="76"/>
      <c r="B49" s="45"/>
      <c r="C49" s="72"/>
      <c r="D49" s="45"/>
      <c r="E49" s="45"/>
      <c r="F49" s="45"/>
      <c r="G49" s="45"/>
      <c r="H49" s="36"/>
      <c r="I49" s="56"/>
      <c r="J49" s="56"/>
      <c r="K49" s="56"/>
      <c r="L49" s="56"/>
      <c r="M49" s="56"/>
      <c r="N49" s="36"/>
      <c r="O49" s="56"/>
      <c r="P49" s="25"/>
      <c r="Q49" s="24"/>
      <c r="R49" s="24"/>
      <c r="S49" s="24"/>
      <c r="T49" s="24"/>
      <c r="U49" s="24"/>
      <c r="V49" s="24"/>
      <c r="W49" s="24"/>
      <c r="X49" s="24"/>
    </row>
    <row r="50" spans="1:24" ht="14.25" customHeight="1" thickBot="1">
      <c r="A50" s="76"/>
      <c r="B50" s="45"/>
      <c r="C50" s="72"/>
      <c r="D50" s="45"/>
      <c r="E50" s="45"/>
      <c r="F50" s="45"/>
      <c r="G50" s="45"/>
      <c r="H50" s="36"/>
      <c r="I50" s="56"/>
      <c r="J50" s="56"/>
      <c r="K50" s="56"/>
      <c r="L50" s="56"/>
      <c r="M50" s="56"/>
      <c r="N50" s="36"/>
      <c r="O50" s="56"/>
      <c r="P50" s="25"/>
      <c r="Q50" s="24"/>
      <c r="R50" s="24"/>
      <c r="S50" s="24"/>
      <c r="T50" s="24"/>
      <c r="U50" s="24"/>
      <c r="V50" s="24"/>
      <c r="W50" s="24"/>
      <c r="X50" s="24"/>
    </row>
    <row r="51" spans="1:16" ht="17.25" thickBot="1">
      <c r="A51" s="76"/>
      <c r="B51" s="45"/>
      <c r="C51" s="72"/>
      <c r="D51" s="45"/>
      <c r="E51" s="45"/>
      <c r="F51" s="45"/>
      <c r="G51" s="45"/>
      <c r="H51" s="36"/>
      <c r="I51" s="25"/>
      <c r="J51" s="25"/>
      <c r="K51" s="25"/>
      <c r="L51" s="27"/>
      <c r="M51" s="27"/>
      <c r="N51" s="36"/>
      <c r="O51" s="27"/>
      <c r="P51" s="25"/>
    </row>
    <row r="52" spans="1:16" ht="16.5">
      <c r="A52" s="76"/>
      <c r="B52" s="45"/>
      <c r="D52" s="45"/>
      <c r="E52" s="45"/>
      <c r="F52" s="45"/>
      <c r="G52" s="45"/>
      <c r="H52" s="36"/>
      <c r="I52" s="25"/>
      <c r="J52" s="25"/>
      <c r="K52" s="25"/>
      <c r="L52" s="27"/>
      <c r="M52" s="27"/>
      <c r="N52" s="36"/>
      <c r="O52" s="27"/>
      <c r="P52" s="25"/>
    </row>
    <row r="53" spans="1:16" ht="16.5">
      <c r="A53" s="76"/>
      <c r="B53" s="45"/>
      <c r="D53" s="45"/>
      <c r="E53" s="45"/>
      <c r="F53" s="45"/>
      <c r="G53" s="45"/>
      <c r="H53" s="36"/>
      <c r="I53" s="25"/>
      <c r="J53" s="25"/>
      <c r="K53" s="25"/>
      <c r="L53" s="27"/>
      <c r="M53" s="27"/>
      <c r="N53" s="36"/>
      <c r="O53" s="27"/>
      <c r="P53" s="25"/>
    </row>
    <row r="54" spans="1:16" ht="16.5">
      <c r="A54" s="76"/>
      <c r="B54" s="45"/>
      <c r="D54" s="45"/>
      <c r="E54" s="45"/>
      <c r="F54" s="45"/>
      <c r="G54" s="45"/>
      <c r="H54" s="36"/>
      <c r="I54" s="25"/>
      <c r="J54" s="25"/>
      <c r="K54" s="25"/>
      <c r="L54" s="27"/>
      <c r="M54" s="27"/>
      <c r="N54" s="36"/>
      <c r="O54" s="27"/>
      <c r="P54" s="25"/>
    </row>
    <row r="55" spans="1:16" ht="31.5" customHeight="1">
      <c r="A55" s="76"/>
      <c r="B55" s="45"/>
      <c r="D55" s="45"/>
      <c r="E55" s="45"/>
      <c r="F55" s="45"/>
      <c r="G55" s="45"/>
      <c r="H55" s="36"/>
      <c r="I55" s="25"/>
      <c r="J55" s="25"/>
      <c r="K55" s="25"/>
      <c r="L55" s="27"/>
      <c r="M55" s="27"/>
      <c r="N55" s="36"/>
      <c r="O55" s="27"/>
      <c r="P55" s="25"/>
    </row>
    <row r="56" spans="1:16" ht="16.5">
      <c r="A56" s="76"/>
      <c r="B56" s="45"/>
      <c r="D56" s="45"/>
      <c r="E56" s="45"/>
      <c r="F56" s="45"/>
      <c r="G56" s="45"/>
      <c r="H56" s="36"/>
      <c r="I56" s="25"/>
      <c r="J56" s="25"/>
      <c r="K56" s="25"/>
      <c r="L56" s="27"/>
      <c r="M56" s="27"/>
      <c r="N56" s="36"/>
      <c r="O56" s="27"/>
      <c r="P56" s="25"/>
    </row>
    <row r="57" spans="1:16" ht="17.25" thickBot="1">
      <c r="A57" s="76"/>
      <c r="B57" s="45"/>
      <c r="C57" s="61"/>
      <c r="D57" s="45"/>
      <c r="E57" s="45"/>
      <c r="F57" s="45"/>
      <c r="G57" s="45"/>
      <c r="H57" s="36"/>
      <c r="I57" s="56"/>
      <c r="J57" s="56"/>
      <c r="K57" s="56"/>
      <c r="L57" s="56"/>
      <c r="M57" s="56"/>
      <c r="N57" s="36"/>
      <c r="O57" s="56"/>
      <c r="P57" s="25"/>
    </row>
    <row r="58" spans="1:16" ht="17.25" thickBot="1">
      <c r="A58" s="76"/>
      <c r="B58" s="45"/>
      <c r="C58" s="61"/>
      <c r="D58" s="45"/>
      <c r="E58" s="45"/>
      <c r="F58" s="45"/>
      <c r="G58" s="45"/>
      <c r="H58" s="36"/>
      <c r="I58" s="56"/>
      <c r="J58" s="56"/>
      <c r="K58" s="56"/>
      <c r="L58" s="56"/>
      <c r="M58" s="56"/>
      <c r="N58" s="36"/>
      <c r="O58" s="56"/>
      <c r="P58" s="25"/>
    </row>
    <row r="59" spans="9:16" ht="16.5">
      <c r="I59" s="56"/>
      <c r="J59" s="56"/>
      <c r="K59" s="56"/>
      <c r="L59" s="56"/>
      <c r="M59" s="56"/>
      <c r="N59" s="36"/>
      <c r="O59" s="56"/>
      <c r="P59" s="25"/>
    </row>
    <row r="60" spans="9:16" ht="16.5">
      <c r="I60" s="25"/>
      <c r="J60" s="25"/>
      <c r="K60" s="25"/>
      <c r="L60" s="27"/>
      <c r="M60" s="27"/>
      <c r="N60" s="36"/>
      <c r="O60" s="27"/>
      <c r="P60" s="25"/>
    </row>
    <row r="61" spans="9:16" ht="16.5">
      <c r="I61" s="25"/>
      <c r="J61" s="25"/>
      <c r="K61" s="25"/>
      <c r="L61" s="27"/>
      <c r="M61" s="27"/>
      <c r="N61" s="36"/>
      <c r="O61" s="27"/>
      <c r="P61" s="25"/>
    </row>
    <row r="62" spans="9:16" ht="16.5">
      <c r="I62" s="25"/>
      <c r="J62" s="25"/>
      <c r="K62" s="25"/>
      <c r="L62" s="27"/>
      <c r="M62" s="27"/>
      <c r="N62" s="36"/>
      <c r="O62" s="27"/>
      <c r="P62" s="25"/>
    </row>
    <row r="63" spans="9:16" ht="16.5">
      <c r="I63" s="56"/>
      <c r="J63" s="56"/>
      <c r="K63" s="56"/>
      <c r="L63" s="56"/>
      <c r="M63" s="56"/>
      <c r="N63" s="36"/>
      <c r="O63" s="56"/>
      <c r="P63" s="25"/>
    </row>
    <row r="64" spans="9:16" ht="16.5">
      <c r="I64" s="56"/>
      <c r="J64" s="56"/>
      <c r="K64" s="56"/>
      <c r="L64" s="56"/>
      <c r="M64" s="56"/>
      <c r="N64" s="36"/>
      <c r="O64" s="56"/>
      <c r="P64" s="25"/>
    </row>
    <row r="65" spans="9:16" ht="16.5">
      <c r="I65" s="56"/>
      <c r="J65" s="56"/>
      <c r="K65" s="56"/>
      <c r="L65" s="56"/>
      <c r="M65" s="56"/>
      <c r="N65" s="36"/>
      <c r="O65" s="56"/>
      <c r="P65" s="25"/>
    </row>
    <row r="66" spans="9:16" ht="16.5">
      <c r="I66" s="25"/>
      <c r="J66" s="25"/>
      <c r="K66" s="25"/>
      <c r="L66" s="27"/>
      <c r="M66" s="27"/>
      <c r="N66" s="36"/>
      <c r="O66" s="27"/>
      <c r="P66" s="25"/>
    </row>
    <row r="67" spans="9:16" ht="16.5">
      <c r="I67" s="25"/>
      <c r="J67" s="25"/>
      <c r="K67" s="25"/>
      <c r="L67" s="27"/>
      <c r="M67" s="27"/>
      <c r="N67" s="36"/>
      <c r="O67" s="27"/>
      <c r="P67" s="25"/>
    </row>
    <row r="68" spans="9:16" ht="16.5">
      <c r="I68" s="25"/>
      <c r="J68" s="25"/>
      <c r="K68" s="25"/>
      <c r="L68" s="27"/>
      <c r="M68" s="27"/>
      <c r="N68" s="36"/>
      <c r="O68" s="27"/>
      <c r="P68" s="25"/>
    </row>
    <row r="69" spans="9:16" ht="16.5">
      <c r="I69" s="56"/>
      <c r="J69" s="56"/>
      <c r="K69" s="56"/>
      <c r="L69" s="56"/>
      <c r="M69" s="56"/>
      <c r="N69" s="36"/>
      <c r="O69" s="56"/>
      <c r="P69" s="25"/>
    </row>
    <row r="70" spans="9:16" ht="16.5">
      <c r="I70" s="56"/>
      <c r="J70" s="56"/>
      <c r="K70" s="56"/>
      <c r="L70" s="56"/>
      <c r="M70" s="56"/>
      <c r="N70" s="36"/>
      <c r="O70" s="56"/>
      <c r="P70" s="25"/>
    </row>
    <row r="71" spans="9:16" ht="16.5">
      <c r="I71" s="25"/>
      <c r="J71" s="25"/>
      <c r="K71" s="25"/>
      <c r="L71" s="27"/>
      <c r="M71" s="27"/>
      <c r="N71" s="36"/>
      <c r="O71" s="27"/>
      <c r="P71" s="25"/>
    </row>
    <row r="72" spans="9:16" ht="16.5">
      <c r="I72" s="25"/>
      <c r="J72" s="25"/>
      <c r="K72" s="25"/>
      <c r="L72" s="27"/>
      <c r="M72" s="27"/>
      <c r="N72" s="36"/>
      <c r="O72" s="27"/>
      <c r="P72" s="25"/>
    </row>
    <row r="73" spans="9:16" ht="16.5">
      <c r="I73" s="25"/>
      <c r="J73" s="25"/>
      <c r="K73" s="25"/>
      <c r="L73" s="27"/>
      <c r="M73" s="27"/>
      <c r="N73" s="36"/>
      <c r="O73" s="27"/>
      <c r="P73" s="25"/>
    </row>
    <row r="74" spans="9:16" ht="16.5">
      <c r="I74" s="56"/>
      <c r="J74" s="56"/>
      <c r="K74" s="56"/>
      <c r="L74" s="56"/>
      <c r="M74" s="56"/>
      <c r="N74" s="36"/>
      <c r="O74" s="56"/>
      <c r="P74" s="25"/>
    </row>
    <row r="75" spans="9:16" ht="16.5">
      <c r="I75" s="56"/>
      <c r="J75" s="56"/>
      <c r="K75" s="56"/>
      <c r="L75" s="56"/>
      <c r="M75" s="56"/>
      <c r="N75" s="36"/>
      <c r="O75" s="56"/>
      <c r="P75" s="25"/>
    </row>
    <row r="76" spans="9:16" ht="16.5">
      <c r="I76" s="56"/>
      <c r="J76" s="56"/>
      <c r="K76" s="56"/>
      <c r="L76" s="56"/>
      <c r="M76" s="56"/>
      <c r="N76" s="36"/>
      <c r="O76" s="56"/>
      <c r="P76" s="25"/>
    </row>
  </sheetData>
  <sheetProtection/>
  <mergeCells count="10">
    <mergeCell ref="A13:U13"/>
    <mergeCell ref="A8:U8"/>
    <mergeCell ref="A9:Q9"/>
    <mergeCell ref="A3:U3"/>
    <mergeCell ref="A5:U5"/>
    <mergeCell ref="A6:U6"/>
    <mergeCell ref="A7:U7"/>
    <mergeCell ref="A10:U10"/>
    <mergeCell ref="A11:U11"/>
    <mergeCell ref="A12:U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62"/>
  <sheetViews>
    <sheetView zoomScalePageLayoutView="0" workbookViewId="0" topLeftCell="A29">
      <selection activeCell="C37" sqref="C16:C37"/>
    </sheetView>
  </sheetViews>
  <sheetFormatPr defaultColWidth="9.33203125" defaultRowHeight="12"/>
  <cols>
    <col min="3" max="3" width="23.83203125" style="0" customWidth="1"/>
    <col min="4" max="4" width="16.16015625" style="0" customWidth="1"/>
    <col min="5" max="5" width="25.16015625" style="0" customWidth="1"/>
    <col min="6" max="6" width="13.16015625" style="0" customWidth="1"/>
    <col min="8" max="8" width="24.16015625" style="0" customWidth="1"/>
    <col min="9" max="10" width="12.33203125" style="0" customWidth="1"/>
    <col min="11" max="11" width="12.66015625" style="0" customWidth="1"/>
    <col min="12" max="12" width="13.33203125" style="0" customWidth="1"/>
    <col min="13" max="13" width="13.5" style="0" customWidth="1"/>
    <col min="14" max="14" width="22.5" style="0" customWidth="1"/>
    <col min="15" max="15" width="20.16015625" style="0" customWidth="1"/>
    <col min="16" max="16" width="24.66015625" style="0" customWidth="1"/>
  </cols>
  <sheetData>
    <row r="3" spans="2:17" ht="15">
      <c r="B3" s="105" t="s">
        <v>68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2:17" ht="1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ht="15">
      <c r="B5" s="106" t="s">
        <v>29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2:22" ht="15">
      <c r="B6" s="106" t="s">
        <v>35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2:22" ht="15">
      <c r="B7" s="107" t="s">
        <v>14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2:22" ht="15" customHeight="1">
      <c r="B8" s="104" t="s">
        <v>36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2:22" ht="15" customHeight="1">
      <c r="B9" s="104" t="s">
        <v>37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2"/>
      <c r="T9" s="2"/>
      <c r="U9" s="2"/>
      <c r="V9" s="2"/>
    </row>
    <row r="10" spans="2:22" ht="14.25" customHeight="1">
      <c r="B10" s="108" t="s">
        <v>38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2:22" ht="14.25" customHeight="1">
      <c r="B11" s="108" t="s">
        <v>39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2:22" ht="14.25" customHeight="1">
      <c r="B12" s="108" t="s">
        <v>40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2:17" ht="12.75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17" ht="13.5" thickBot="1"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6" ht="76.5">
      <c r="A15" s="37" t="s">
        <v>0</v>
      </c>
      <c r="B15" s="38" t="s">
        <v>1</v>
      </c>
      <c r="C15" s="39" t="s">
        <v>2</v>
      </c>
      <c r="D15" s="40" t="s">
        <v>10</v>
      </c>
      <c r="E15" s="39" t="s">
        <v>3</v>
      </c>
      <c r="F15" s="41" t="s">
        <v>12</v>
      </c>
      <c r="G15" s="41" t="s">
        <v>13</v>
      </c>
      <c r="H15" s="39" t="s">
        <v>4</v>
      </c>
      <c r="I15" s="42" t="s">
        <v>22</v>
      </c>
      <c r="J15" s="39" t="s">
        <v>23</v>
      </c>
      <c r="K15" s="39" t="s">
        <v>24</v>
      </c>
      <c r="L15" s="41" t="s">
        <v>28</v>
      </c>
      <c r="M15" s="39" t="s">
        <v>5</v>
      </c>
      <c r="N15" s="39" t="s">
        <v>6</v>
      </c>
      <c r="O15" s="39" t="s">
        <v>7</v>
      </c>
      <c r="P15" s="37" t="s">
        <v>9</v>
      </c>
    </row>
    <row r="16" spans="1:16" ht="33" customHeight="1">
      <c r="A16" s="45">
        <v>1</v>
      </c>
      <c r="B16" s="63" t="s">
        <v>89</v>
      </c>
      <c r="C16" s="13"/>
      <c r="D16" s="45" t="s">
        <v>11</v>
      </c>
      <c r="E16" s="45" t="s">
        <v>15</v>
      </c>
      <c r="F16" s="45">
        <v>6</v>
      </c>
      <c r="G16" s="45">
        <v>6</v>
      </c>
      <c r="H16" s="36" t="s">
        <v>46</v>
      </c>
      <c r="I16" s="89">
        <v>6.42</v>
      </c>
      <c r="J16" s="89">
        <v>31.9</v>
      </c>
      <c r="K16" s="89">
        <v>0</v>
      </c>
      <c r="L16" s="18"/>
      <c r="M16" s="89">
        <f>SUM(I16:K16)</f>
        <v>38.32</v>
      </c>
      <c r="N16" s="19">
        <v>100</v>
      </c>
      <c r="O16" s="90">
        <f>ROUND(M16,0)</f>
        <v>38</v>
      </c>
      <c r="P16" s="91" t="str">
        <f aca="true" t="shared" si="0" ref="P16:P27">IF(AND(O16&gt;=50,O16&gt;=75),"Победитель",IF(O16&gt;=50,"Призер","Участник"))</f>
        <v>Участник</v>
      </c>
    </row>
    <row r="17" spans="1:16" ht="30" customHeight="1">
      <c r="A17" s="45">
        <v>2</v>
      </c>
      <c r="B17" s="86" t="s">
        <v>90</v>
      </c>
      <c r="C17" s="62"/>
      <c r="D17" s="45" t="s">
        <v>11</v>
      </c>
      <c r="E17" s="45" t="s">
        <v>15</v>
      </c>
      <c r="F17" s="45">
        <v>6</v>
      </c>
      <c r="G17" s="45">
        <v>6</v>
      </c>
      <c r="H17" s="36" t="s">
        <v>46</v>
      </c>
      <c r="I17" s="92">
        <v>7.14</v>
      </c>
      <c r="J17" s="92">
        <v>32.4</v>
      </c>
      <c r="K17" s="92">
        <v>32.3</v>
      </c>
      <c r="L17" s="68"/>
      <c r="M17" s="89">
        <f aca="true" t="shared" si="1" ref="M17:M27">SUM(I17:K17)</f>
        <v>71.84</v>
      </c>
      <c r="N17" s="69">
        <v>100</v>
      </c>
      <c r="O17" s="90">
        <f aca="true" t="shared" si="2" ref="O17:O27">ROUND(M17,0)</f>
        <v>72</v>
      </c>
      <c r="P17" s="91" t="str">
        <f t="shared" si="0"/>
        <v>Призер</v>
      </c>
    </row>
    <row r="18" spans="1:16" ht="31.5" customHeight="1">
      <c r="A18" s="45">
        <v>3</v>
      </c>
      <c r="B18" s="86" t="s">
        <v>91</v>
      </c>
      <c r="C18" s="62"/>
      <c r="D18" s="45" t="s">
        <v>11</v>
      </c>
      <c r="E18" s="45" t="s">
        <v>15</v>
      </c>
      <c r="F18" s="45">
        <v>6</v>
      </c>
      <c r="G18" s="45">
        <v>6</v>
      </c>
      <c r="H18" s="36" t="s">
        <v>46</v>
      </c>
      <c r="I18" s="92">
        <v>5.71</v>
      </c>
      <c r="J18" s="92">
        <v>31</v>
      </c>
      <c r="K18" s="92">
        <v>0</v>
      </c>
      <c r="L18" s="68"/>
      <c r="M18" s="89">
        <f t="shared" si="1"/>
        <v>36.71</v>
      </c>
      <c r="N18" s="69">
        <v>100</v>
      </c>
      <c r="O18" s="90">
        <f t="shared" si="2"/>
        <v>37</v>
      </c>
      <c r="P18" s="91" t="str">
        <f t="shared" si="0"/>
        <v>Участник</v>
      </c>
    </row>
    <row r="19" spans="1:16" ht="30.75" customHeight="1">
      <c r="A19" s="45">
        <v>4</v>
      </c>
      <c r="B19" s="86" t="s">
        <v>92</v>
      </c>
      <c r="C19" s="62"/>
      <c r="D19" s="45" t="s">
        <v>11</v>
      </c>
      <c r="E19" s="45" t="s">
        <v>15</v>
      </c>
      <c r="F19" s="45">
        <v>6</v>
      </c>
      <c r="G19" s="45">
        <v>6</v>
      </c>
      <c r="H19" s="36" t="s">
        <v>46</v>
      </c>
      <c r="I19" s="92">
        <v>7.8</v>
      </c>
      <c r="J19" s="92">
        <v>29.7</v>
      </c>
      <c r="K19" s="92">
        <v>29.7</v>
      </c>
      <c r="L19" s="68"/>
      <c r="M19" s="89">
        <f t="shared" si="1"/>
        <v>67.2</v>
      </c>
      <c r="N19" s="69">
        <v>100</v>
      </c>
      <c r="O19" s="90">
        <f t="shared" si="2"/>
        <v>67</v>
      </c>
      <c r="P19" s="91" t="str">
        <f t="shared" si="0"/>
        <v>Призер</v>
      </c>
    </row>
    <row r="20" spans="1:16" ht="27.75" customHeight="1">
      <c r="A20" s="45">
        <v>5</v>
      </c>
      <c r="B20" s="86" t="s">
        <v>93</v>
      </c>
      <c r="C20" s="62"/>
      <c r="D20" s="45" t="s">
        <v>11</v>
      </c>
      <c r="E20" s="45" t="s">
        <v>15</v>
      </c>
      <c r="F20" s="45">
        <v>6</v>
      </c>
      <c r="G20" s="45">
        <v>6</v>
      </c>
      <c r="H20" s="36" t="s">
        <v>46</v>
      </c>
      <c r="I20" s="92">
        <v>7.8</v>
      </c>
      <c r="J20" s="92">
        <v>32.4</v>
      </c>
      <c r="K20" s="92">
        <v>31</v>
      </c>
      <c r="L20" s="68"/>
      <c r="M20" s="89">
        <f t="shared" si="1"/>
        <v>71.19999999999999</v>
      </c>
      <c r="N20" s="69">
        <v>100</v>
      </c>
      <c r="O20" s="90">
        <f t="shared" si="2"/>
        <v>71</v>
      </c>
      <c r="P20" s="91" t="str">
        <f t="shared" si="0"/>
        <v>Призер</v>
      </c>
    </row>
    <row r="21" spans="1:16" ht="30.75" customHeight="1">
      <c r="A21" s="45">
        <v>6</v>
      </c>
      <c r="B21" s="86" t="s">
        <v>94</v>
      </c>
      <c r="C21" s="62"/>
      <c r="D21" s="45" t="s">
        <v>11</v>
      </c>
      <c r="E21" s="45" t="s">
        <v>15</v>
      </c>
      <c r="F21" s="45">
        <v>6</v>
      </c>
      <c r="G21" s="45">
        <v>6</v>
      </c>
      <c r="H21" s="36" t="s">
        <v>46</v>
      </c>
      <c r="I21" s="92">
        <v>7.1</v>
      </c>
      <c r="J21" s="92">
        <v>31.4</v>
      </c>
      <c r="K21" s="92">
        <v>31</v>
      </c>
      <c r="L21" s="67"/>
      <c r="M21" s="89">
        <f t="shared" si="1"/>
        <v>69.5</v>
      </c>
      <c r="N21" s="69">
        <v>100</v>
      </c>
      <c r="O21" s="90">
        <f t="shared" si="2"/>
        <v>70</v>
      </c>
      <c r="P21" s="91" t="str">
        <f t="shared" si="0"/>
        <v>Призер</v>
      </c>
    </row>
    <row r="22" spans="1:16" ht="30.75" customHeight="1">
      <c r="A22" s="45">
        <v>7</v>
      </c>
      <c r="B22" s="86" t="s">
        <v>95</v>
      </c>
      <c r="C22" s="62"/>
      <c r="D22" s="45" t="s">
        <v>11</v>
      </c>
      <c r="E22" s="45" t="s">
        <v>15</v>
      </c>
      <c r="F22" s="45">
        <v>6</v>
      </c>
      <c r="G22" s="45">
        <v>6</v>
      </c>
      <c r="H22" s="36" t="s">
        <v>46</v>
      </c>
      <c r="I22" s="92">
        <v>8.5</v>
      </c>
      <c r="J22" s="92">
        <v>40</v>
      </c>
      <c r="K22" s="92">
        <v>33.5</v>
      </c>
      <c r="L22" s="68"/>
      <c r="M22" s="89">
        <f t="shared" si="1"/>
        <v>82</v>
      </c>
      <c r="N22" s="69">
        <v>100</v>
      </c>
      <c r="O22" s="90">
        <f t="shared" si="2"/>
        <v>82</v>
      </c>
      <c r="P22" s="91" t="str">
        <f t="shared" si="0"/>
        <v>Победитель</v>
      </c>
    </row>
    <row r="23" spans="1:16" ht="27" customHeight="1">
      <c r="A23" s="45">
        <v>8</v>
      </c>
      <c r="B23" s="86" t="s">
        <v>96</v>
      </c>
      <c r="C23" s="62"/>
      <c r="D23" s="45" t="s">
        <v>11</v>
      </c>
      <c r="E23" s="45" t="s">
        <v>15</v>
      </c>
      <c r="F23" s="45">
        <v>6</v>
      </c>
      <c r="G23" s="45">
        <v>6</v>
      </c>
      <c r="H23" s="36" t="s">
        <v>46</v>
      </c>
      <c r="I23" s="92">
        <v>8.5</v>
      </c>
      <c r="J23" s="92">
        <v>30.1</v>
      </c>
      <c r="K23" s="92">
        <v>33.5</v>
      </c>
      <c r="L23" s="68"/>
      <c r="M23" s="89">
        <f t="shared" si="1"/>
        <v>72.1</v>
      </c>
      <c r="N23" s="69">
        <v>100</v>
      </c>
      <c r="O23" s="90">
        <f t="shared" si="2"/>
        <v>72</v>
      </c>
      <c r="P23" s="91" t="str">
        <f t="shared" si="0"/>
        <v>Призер</v>
      </c>
    </row>
    <row r="24" spans="1:16" ht="30" customHeight="1">
      <c r="A24" s="45">
        <v>9</v>
      </c>
      <c r="B24" s="86" t="s">
        <v>97</v>
      </c>
      <c r="C24" s="62"/>
      <c r="D24" s="45" t="s">
        <v>11</v>
      </c>
      <c r="E24" s="45" t="s">
        <v>15</v>
      </c>
      <c r="F24" s="45">
        <v>6</v>
      </c>
      <c r="G24" s="45">
        <v>6</v>
      </c>
      <c r="H24" s="36" t="s">
        <v>46</v>
      </c>
      <c r="I24" s="92">
        <v>10</v>
      </c>
      <c r="J24" s="92">
        <v>37.3</v>
      </c>
      <c r="K24" s="92">
        <v>36.1</v>
      </c>
      <c r="L24" s="68"/>
      <c r="M24" s="89">
        <f t="shared" si="1"/>
        <v>83.4</v>
      </c>
      <c r="N24" s="69">
        <v>100</v>
      </c>
      <c r="O24" s="90">
        <f t="shared" si="2"/>
        <v>83</v>
      </c>
      <c r="P24" s="91" t="str">
        <f t="shared" si="0"/>
        <v>Победитель</v>
      </c>
    </row>
    <row r="25" spans="1:16" ht="30" customHeight="1">
      <c r="A25" s="45">
        <v>10</v>
      </c>
      <c r="B25" s="86" t="s">
        <v>98</v>
      </c>
      <c r="C25" s="62"/>
      <c r="D25" s="45" t="s">
        <v>11</v>
      </c>
      <c r="E25" s="45" t="s">
        <v>15</v>
      </c>
      <c r="F25" s="45">
        <v>6</v>
      </c>
      <c r="G25" s="45">
        <v>6</v>
      </c>
      <c r="H25" s="36" t="s">
        <v>46</v>
      </c>
      <c r="I25" s="92">
        <v>8.5</v>
      </c>
      <c r="J25" s="92">
        <v>31.4</v>
      </c>
      <c r="K25" s="92">
        <v>36.1</v>
      </c>
      <c r="L25" s="68"/>
      <c r="M25" s="89">
        <f t="shared" si="1"/>
        <v>76</v>
      </c>
      <c r="N25" s="69">
        <v>100</v>
      </c>
      <c r="O25" s="90">
        <f t="shared" si="2"/>
        <v>76</v>
      </c>
      <c r="P25" s="91" t="str">
        <f t="shared" si="0"/>
        <v>Победитель</v>
      </c>
    </row>
    <row r="26" spans="1:16" ht="31.5" customHeight="1">
      <c r="A26" s="45">
        <v>11</v>
      </c>
      <c r="B26" s="86" t="s">
        <v>99</v>
      </c>
      <c r="C26" s="62"/>
      <c r="D26" s="45" t="s">
        <v>11</v>
      </c>
      <c r="E26" s="45" t="s">
        <v>15</v>
      </c>
      <c r="F26" s="45">
        <v>6</v>
      </c>
      <c r="G26" s="45">
        <v>6</v>
      </c>
      <c r="H26" s="36" t="s">
        <v>46</v>
      </c>
      <c r="I26" s="92">
        <v>8.5</v>
      </c>
      <c r="J26" s="92">
        <v>37.3</v>
      </c>
      <c r="K26" s="92">
        <v>34.8</v>
      </c>
      <c r="L26" s="68"/>
      <c r="M26" s="89">
        <f t="shared" si="1"/>
        <v>80.6</v>
      </c>
      <c r="N26" s="69">
        <v>100</v>
      </c>
      <c r="O26" s="90">
        <f t="shared" si="2"/>
        <v>81</v>
      </c>
      <c r="P26" s="91" t="str">
        <f t="shared" si="0"/>
        <v>Победитель</v>
      </c>
    </row>
    <row r="27" spans="1:16" ht="28.5" customHeight="1">
      <c r="A27" s="45">
        <v>12</v>
      </c>
      <c r="B27" s="86" t="s">
        <v>100</v>
      </c>
      <c r="C27" s="62"/>
      <c r="D27" s="45" t="s">
        <v>11</v>
      </c>
      <c r="E27" s="45" t="s">
        <v>15</v>
      </c>
      <c r="F27" s="45">
        <v>6</v>
      </c>
      <c r="G27" s="45">
        <v>6</v>
      </c>
      <c r="H27" s="36" t="s">
        <v>46</v>
      </c>
      <c r="I27" s="92">
        <v>9.2</v>
      </c>
      <c r="J27" s="92">
        <v>29.33</v>
      </c>
      <c r="K27" s="92">
        <v>40</v>
      </c>
      <c r="L27" s="68"/>
      <c r="M27" s="92">
        <f t="shared" si="1"/>
        <v>78.53</v>
      </c>
      <c r="N27" s="69">
        <v>100</v>
      </c>
      <c r="O27" s="90">
        <f t="shared" si="2"/>
        <v>79</v>
      </c>
      <c r="P27" s="91" t="str">
        <f t="shared" si="0"/>
        <v>Победитель</v>
      </c>
    </row>
    <row r="28" spans="1:16" ht="28.5" customHeight="1">
      <c r="A28" s="45">
        <v>13</v>
      </c>
      <c r="B28" s="45" t="s">
        <v>59</v>
      </c>
      <c r="C28" s="28"/>
      <c r="D28" s="45" t="s">
        <v>11</v>
      </c>
      <c r="E28" s="45" t="s">
        <v>15</v>
      </c>
      <c r="F28" s="45">
        <v>6</v>
      </c>
      <c r="G28" s="45">
        <v>6</v>
      </c>
      <c r="H28" s="36" t="s">
        <v>46</v>
      </c>
      <c r="I28" s="92">
        <v>5.71</v>
      </c>
      <c r="J28" s="92">
        <v>31</v>
      </c>
      <c r="K28" s="92">
        <v>0</v>
      </c>
      <c r="L28" s="68"/>
      <c r="M28" s="89">
        <f aca="true" t="shared" si="3" ref="M28:M36">SUM(I28:K28)</f>
        <v>36.71</v>
      </c>
      <c r="N28" s="69">
        <v>100</v>
      </c>
      <c r="O28" s="90">
        <f aca="true" t="shared" si="4" ref="O28:O36">ROUND(M28,0)</f>
        <v>37</v>
      </c>
      <c r="P28" s="91" t="str">
        <f aca="true" t="shared" si="5" ref="P28:P36">IF(AND(O28&gt;=50,O28&gt;=75),"Победитель",IF(O28&gt;=50,"Призер","Участник"))</f>
        <v>Участник</v>
      </c>
    </row>
    <row r="29" spans="1:16" ht="28.5" customHeight="1">
      <c r="A29" s="45">
        <v>14</v>
      </c>
      <c r="B29" s="45" t="s">
        <v>60</v>
      </c>
      <c r="C29" s="28"/>
      <c r="D29" s="45" t="s">
        <v>11</v>
      </c>
      <c r="E29" s="45" t="s">
        <v>15</v>
      </c>
      <c r="F29" s="45">
        <v>6</v>
      </c>
      <c r="G29" s="45">
        <v>6</v>
      </c>
      <c r="H29" s="36" t="s">
        <v>46</v>
      </c>
      <c r="I29" s="92">
        <v>5.71</v>
      </c>
      <c r="J29" s="92">
        <v>31</v>
      </c>
      <c r="K29" s="92">
        <v>0</v>
      </c>
      <c r="L29" s="68"/>
      <c r="M29" s="89">
        <f t="shared" si="3"/>
        <v>36.71</v>
      </c>
      <c r="N29" s="69">
        <v>100</v>
      </c>
      <c r="O29" s="90">
        <f t="shared" si="4"/>
        <v>37</v>
      </c>
      <c r="P29" s="91" t="str">
        <f t="shared" si="5"/>
        <v>Участник</v>
      </c>
    </row>
    <row r="30" spans="1:17" ht="33">
      <c r="A30" s="47">
        <v>15</v>
      </c>
      <c r="B30" s="45" t="s">
        <v>61</v>
      </c>
      <c r="C30" s="28"/>
      <c r="D30" s="45" t="s">
        <v>11</v>
      </c>
      <c r="E30" s="45" t="s">
        <v>15</v>
      </c>
      <c r="F30" s="45">
        <v>6</v>
      </c>
      <c r="G30" s="45">
        <v>6</v>
      </c>
      <c r="H30" s="36" t="s">
        <v>46</v>
      </c>
      <c r="I30" s="92">
        <v>5.71</v>
      </c>
      <c r="J30" s="92">
        <v>31</v>
      </c>
      <c r="K30" s="92">
        <v>0</v>
      </c>
      <c r="L30" s="68"/>
      <c r="M30" s="89">
        <f t="shared" si="3"/>
        <v>36.71</v>
      </c>
      <c r="N30" s="69">
        <v>100</v>
      </c>
      <c r="O30" s="90">
        <f t="shared" si="4"/>
        <v>37</v>
      </c>
      <c r="P30" s="91" t="str">
        <f t="shared" si="5"/>
        <v>Участник</v>
      </c>
      <c r="Q30" s="17"/>
    </row>
    <row r="31" spans="1:17" ht="33">
      <c r="A31" s="47">
        <v>16</v>
      </c>
      <c r="B31" s="45" t="s">
        <v>62</v>
      </c>
      <c r="C31" s="28"/>
      <c r="D31" s="45" t="s">
        <v>11</v>
      </c>
      <c r="E31" s="45" t="s">
        <v>15</v>
      </c>
      <c r="F31" s="45">
        <v>6</v>
      </c>
      <c r="G31" s="45">
        <v>6</v>
      </c>
      <c r="H31" s="36" t="s">
        <v>46</v>
      </c>
      <c r="I31" s="92">
        <v>5.71</v>
      </c>
      <c r="J31" s="92">
        <v>31</v>
      </c>
      <c r="K31" s="92">
        <v>0</v>
      </c>
      <c r="L31" s="68"/>
      <c r="M31" s="89">
        <f t="shared" si="3"/>
        <v>36.71</v>
      </c>
      <c r="N31" s="69">
        <v>100</v>
      </c>
      <c r="O31" s="90">
        <f t="shared" si="4"/>
        <v>37</v>
      </c>
      <c r="P31" s="91" t="str">
        <f t="shared" si="5"/>
        <v>Участник</v>
      </c>
      <c r="Q31" s="16"/>
    </row>
    <row r="32" spans="1:17" ht="33">
      <c r="A32" s="47">
        <v>17</v>
      </c>
      <c r="B32" s="45" t="s">
        <v>63</v>
      </c>
      <c r="C32" s="28"/>
      <c r="D32" s="45" t="s">
        <v>11</v>
      </c>
      <c r="E32" s="45" t="s">
        <v>15</v>
      </c>
      <c r="F32" s="45">
        <v>6</v>
      </c>
      <c r="G32" s="45">
        <v>6</v>
      </c>
      <c r="H32" s="36" t="s">
        <v>46</v>
      </c>
      <c r="I32" s="92">
        <v>5.71</v>
      </c>
      <c r="J32" s="92">
        <v>31</v>
      </c>
      <c r="K32" s="92">
        <v>0</v>
      </c>
      <c r="L32" s="68"/>
      <c r="M32" s="89">
        <f t="shared" si="3"/>
        <v>36.71</v>
      </c>
      <c r="N32" s="69">
        <v>100</v>
      </c>
      <c r="O32" s="90">
        <f t="shared" si="4"/>
        <v>37</v>
      </c>
      <c r="P32" s="91" t="str">
        <f t="shared" si="5"/>
        <v>Участник</v>
      </c>
      <c r="Q32" s="16"/>
    </row>
    <row r="33" spans="1:17" ht="33">
      <c r="A33" s="47">
        <v>18</v>
      </c>
      <c r="B33" s="45" t="s">
        <v>64</v>
      </c>
      <c r="C33" s="28"/>
      <c r="D33" s="45" t="s">
        <v>11</v>
      </c>
      <c r="E33" s="45" t="s">
        <v>15</v>
      </c>
      <c r="F33" s="45">
        <v>6</v>
      </c>
      <c r="G33" s="45">
        <v>6</v>
      </c>
      <c r="H33" s="36" t="s">
        <v>46</v>
      </c>
      <c r="I33" s="92">
        <v>5.71</v>
      </c>
      <c r="J33" s="92">
        <v>31</v>
      </c>
      <c r="K33" s="92">
        <v>0</v>
      </c>
      <c r="L33" s="68"/>
      <c r="M33" s="89">
        <f t="shared" si="3"/>
        <v>36.71</v>
      </c>
      <c r="N33" s="69">
        <v>100</v>
      </c>
      <c r="O33" s="90">
        <f t="shared" si="4"/>
        <v>37</v>
      </c>
      <c r="P33" s="91" t="str">
        <f t="shared" si="5"/>
        <v>Участник</v>
      </c>
      <c r="Q33" s="8"/>
    </row>
    <row r="34" spans="1:16" ht="33">
      <c r="A34" s="47">
        <v>19</v>
      </c>
      <c r="B34" s="45" t="s">
        <v>65</v>
      </c>
      <c r="C34" s="28"/>
      <c r="D34" s="45" t="s">
        <v>11</v>
      </c>
      <c r="E34" s="45" t="s">
        <v>15</v>
      </c>
      <c r="F34" s="45">
        <v>6</v>
      </c>
      <c r="G34" s="45">
        <v>6</v>
      </c>
      <c r="H34" s="36" t="s">
        <v>46</v>
      </c>
      <c r="I34" s="92">
        <v>5.71</v>
      </c>
      <c r="J34" s="92">
        <v>31</v>
      </c>
      <c r="K34" s="92">
        <v>0</v>
      </c>
      <c r="L34" s="68"/>
      <c r="M34" s="89">
        <f t="shared" si="3"/>
        <v>36.71</v>
      </c>
      <c r="N34" s="69">
        <v>100</v>
      </c>
      <c r="O34" s="90">
        <f t="shared" si="4"/>
        <v>37</v>
      </c>
      <c r="P34" s="91" t="str">
        <f t="shared" si="5"/>
        <v>Участник</v>
      </c>
    </row>
    <row r="35" spans="1:16" ht="33">
      <c r="A35" s="47">
        <v>20</v>
      </c>
      <c r="B35" s="45" t="s">
        <v>66</v>
      </c>
      <c r="C35" s="28"/>
      <c r="D35" s="45" t="s">
        <v>11</v>
      </c>
      <c r="E35" s="45" t="s">
        <v>15</v>
      </c>
      <c r="F35" s="45">
        <v>6</v>
      </c>
      <c r="G35" s="45">
        <v>6</v>
      </c>
      <c r="H35" s="36" t="s">
        <v>46</v>
      </c>
      <c r="I35" s="92">
        <v>5.71</v>
      </c>
      <c r="J35" s="92">
        <v>31</v>
      </c>
      <c r="K35" s="92">
        <v>0</v>
      </c>
      <c r="L35" s="68"/>
      <c r="M35" s="89">
        <f t="shared" si="3"/>
        <v>36.71</v>
      </c>
      <c r="N35" s="69">
        <v>100</v>
      </c>
      <c r="O35" s="90">
        <f t="shared" si="4"/>
        <v>37</v>
      </c>
      <c r="P35" s="91" t="str">
        <f t="shared" si="5"/>
        <v>Участник</v>
      </c>
    </row>
    <row r="36" spans="1:16" ht="33">
      <c r="A36" s="47">
        <v>21</v>
      </c>
      <c r="B36" s="45" t="s">
        <v>67</v>
      </c>
      <c r="C36" s="28"/>
      <c r="D36" s="45" t="s">
        <v>11</v>
      </c>
      <c r="E36" s="45" t="s">
        <v>15</v>
      </c>
      <c r="F36" s="45">
        <v>6</v>
      </c>
      <c r="G36" s="45">
        <v>6</v>
      </c>
      <c r="H36" s="36" t="s">
        <v>46</v>
      </c>
      <c r="I36" s="92">
        <v>5.71</v>
      </c>
      <c r="J36" s="92">
        <v>31</v>
      </c>
      <c r="K36" s="92">
        <v>0</v>
      </c>
      <c r="L36" s="68"/>
      <c r="M36" s="89">
        <f t="shared" si="3"/>
        <v>36.71</v>
      </c>
      <c r="N36" s="69">
        <v>100</v>
      </c>
      <c r="O36" s="90">
        <f t="shared" si="4"/>
        <v>37</v>
      </c>
      <c r="P36" s="91" t="str">
        <f t="shared" si="5"/>
        <v>Участник</v>
      </c>
    </row>
    <row r="37" spans="1:16" ht="17.25" thickBot="1">
      <c r="A37" s="47"/>
      <c r="B37" s="45"/>
      <c r="C37" s="77"/>
      <c r="D37" s="45"/>
      <c r="E37" s="45"/>
      <c r="F37" s="45"/>
      <c r="G37" s="45"/>
      <c r="H37" s="36"/>
      <c r="I37" s="26"/>
      <c r="J37" s="25"/>
      <c r="K37" s="25"/>
      <c r="L37" s="27"/>
      <c r="M37" s="27"/>
      <c r="N37" s="56"/>
      <c r="O37" s="27"/>
      <c r="P37" s="25"/>
    </row>
    <row r="38" spans="1:16" ht="17.25" thickBot="1">
      <c r="A38" s="47"/>
      <c r="B38" s="45"/>
      <c r="C38" s="77"/>
      <c r="D38" s="45"/>
      <c r="E38" s="45"/>
      <c r="F38" s="45"/>
      <c r="G38" s="45"/>
      <c r="H38" s="36"/>
      <c r="I38" s="56"/>
      <c r="J38" s="56"/>
      <c r="K38" s="56"/>
      <c r="L38" s="27"/>
      <c r="M38" s="56"/>
      <c r="N38" s="56"/>
      <c r="O38" s="56"/>
      <c r="P38" s="25"/>
    </row>
    <row r="39" spans="1:16" ht="17.25" thickBot="1">
      <c r="A39" s="47"/>
      <c r="B39" s="45"/>
      <c r="C39" s="77"/>
      <c r="D39" s="45"/>
      <c r="E39" s="45"/>
      <c r="F39" s="45"/>
      <c r="G39" s="45"/>
      <c r="H39" s="36"/>
      <c r="I39" s="25"/>
      <c r="J39" s="25"/>
      <c r="K39" s="25"/>
      <c r="L39" s="27"/>
      <c r="M39" s="27"/>
      <c r="N39" s="56"/>
      <c r="O39" s="27"/>
      <c r="P39" s="25"/>
    </row>
    <row r="40" spans="1:16" ht="16.5">
      <c r="A40" s="14"/>
      <c r="D40" s="88"/>
      <c r="E40" s="13"/>
      <c r="F40" s="62"/>
      <c r="G40" s="13"/>
      <c r="P40" s="25"/>
    </row>
    <row r="41" spans="1:16" ht="16.5">
      <c r="A41" s="67"/>
      <c r="D41" s="62"/>
      <c r="E41" s="62"/>
      <c r="F41" s="62"/>
      <c r="G41" s="62"/>
      <c r="P41" s="25"/>
    </row>
    <row r="42" spans="1:16" ht="16.5">
      <c r="A42" s="67"/>
      <c r="D42" s="62"/>
      <c r="E42" s="62"/>
      <c r="F42" s="62"/>
      <c r="G42" s="62"/>
      <c r="P42" s="25"/>
    </row>
    <row r="43" spans="1:16" ht="16.5">
      <c r="A43" s="67"/>
      <c r="D43" s="62"/>
      <c r="E43" s="62"/>
      <c r="F43" s="62"/>
      <c r="G43" s="62"/>
      <c r="P43" s="25"/>
    </row>
    <row r="44" spans="1:16" ht="16.5">
      <c r="A44" s="67"/>
      <c r="D44" s="62"/>
      <c r="E44" s="62"/>
      <c r="F44" s="62"/>
      <c r="G44" s="62"/>
      <c r="P44" s="25"/>
    </row>
    <row r="45" spans="1:16" ht="16.5">
      <c r="A45" s="67"/>
      <c r="D45" s="62"/>
      <c r="E45" s="62"/>
      <c r="F45" s="62"/>
      <c r="G45" s="62"/>
      <c r="P45" s="25"/>
    </row>
    <row r="46" spans="1:16" ht="16.5">
      <c r="A46" s="67"/>
      <c r="D46" s="62"/>
      <c r="E46" s="62"/>
      <c r="F46" s="62"/>
      <c r="G46" s="62"/>
      <c r="P46" s="25"/>
    </row>
    <row r="47" spans="1:16" ht="16.5">
      <c r="A47" s="67"/>
      <c r="D47" s="62"/>
      <c r="E47" s="62"/>
      <c r="F47" s="62"/>
      <c r="G47" s="62"/>
      <c r="P47" s="25"/>
    </row>
    <row r="48" spans="1:16" ht="16.5">
      <c r="A48" s="67"/>
      <c r="D48" s="62"/>
      <c r="E48" s="62"/>
      <c r="F48" s="62"/>
      <c r="G48" s="62"/>
      <c r="P48" s="25"/>
    </row>
    <row r="49" spans="1:16" ht="16.5">
      <c r="A49" s="67"/>
      <c r="D49" s="62"/>
      <c r="E49" s="62"/>
      <c r="F49" s="62"/>
      <c r="G49" s="62"/>
      <c r="P49" s="25"/>
    </row>
    <row r="50" spans="1:16" ht="16.5">
      <c r="A50" s="67"/>
      <c r="D50" s="62"/>
      <c r="E50" s="62"/>
      <c r="F50" s="62"/>
      <c r="G50" s="62"/>
      <c r="P50" s="25"/>
    </row>
    <row r="51" spans="1:16" ht="16.5">
      <c r="A51" s="67"/>
      <c r="D51" s="62"/>
      <c r="E51" s="62"/>
      <c r="F51" s="62"/>
      <c r="G51" s="62"/>
      <c r="P51" s="25"/>
    </row>
    <row r="52" spans="1:16" ht="16.5">
      <c r="A52" s="76"/>
      <c r="B52" s="45"/>
      <c r="C52" s="78"/>
      <c r="D52" s="45"/>
      <c r="E52" s="45"/>
      <c r="F52" s="45"/>
      <c r="G52" s="45"/>
      <c r="H52" s="36"/>
      <c r="J52" s="79"/>
      <c r="K52" s="79"/>
      <c r="L52" s="27"/>
      <c r="M52" s="80"/>
      <c r="N52" s="81"/>
      <c r="O52" s="80"/>
      <c r="P52" s="79"/>
    </row>
    <row r="53" spans="5:12" ht="12.75">
      <c r="E53" s="6"/>
      <c r="F53" s="10"/>
      <c r="G53" s="6"/>
      <c r="H53" s="6"/>
      <c r="I53" s="6"/>
      <c r="J53" s="6"/>
      <c r="K53" s="6"/>
      <c r="L53" s="6"/>
    </row>
    <row r="54" spans="6:12" ht="12.75">
      <c r="F54" s="12"/>
      <c r="G54" s="11"/>
      <c r="H54" s="3"/>
      <c r="I54" s="3"/>
      <c r="J54" s="3"/>
      <c r="K54" s="3"/>
      <c r="L54" s="3"/>
    </row>
    <row r="55" spans="6:12" ht="12.75">
      <c r="F55" s="5"/>
      <c r="G55" s="5"/>
      <c r="H55" s="5"/>
      <c r="I55" s="5"/>
      <c r="J55" s="5"/>
      <c r="K55" s="5"/>
      <c r="L55" s="6"/>
    </row>
    <row r="56" spans="6:12" ht="12.75">
      <c r="F56" s="5"/>
      <c r="G56" s="5"/>
      <c r="H56" s="5"/>
      <c r="I56" s="5"/>
      <c r="J56" s="5"/>
      <c r="K56" s="5"/>
      <c r="L56" s="6"/>
    </row>
    <row r="57" spans="6:12" ht="12.75">
      <c r="F57" s="5"/>
      <c r="G57" s="5"/>
      <c r="H57" s="5"/>
      <c r="I57" s="5"/>
      <c r="J57" s="5"/>
      <c r="K57" s="5"/>
      <c r="L57" s="6"/>
    </row>
    <row r="58" spans="6:12" ht="12.75">
      <c r="F58" s="5"/>
      <c r="G58" s="5"/>
      <c r="H58" s="5"/>
      <c r="I58" s="5"/>
      <c r="J58" s="5"/>
      <c r="K58" s="5"/>
      <c r="L58" s="6"/>
    </row>
    <row r="59" spans="6:12" ht="25.5">
      <c r="F59" s="5"/>
      <c r="G59" s="5"/>
      <c r="H59" s="5"/>
      <c r="I59" s="5"/>
      <c r="J59" s="5"/>
      <c r="K59" s="5"/>
      <c r="L59" s="6" t="s">
        <v>8</v>
      </c>
    </row>
    <row r="60" spans="6:12" ht="25.5">
      <c r="F60" s="5"/>
      <c r="G60" s="5"/>
      <c r="H60" s="5"/>
      <c r="I60" s="5"/>
      <c r="J60" s="5"/>
      <c r="K60" s="5"/>
      <c r="L60" s="6" t="s">
        <v>8</v>
      </c>
    </row>
    <row r="61" spans="6:12" ht="25.5">
      <c r="F61" s="5"/>
      <c r="G61" s="5"/>
      <c r="H61" s="5"/>
      <c r="I61" s="5"/>
      <c r="J61" s="5"/>
      <c r="K61" s="5"/>
      <c r="L61" s="6" t="s">
        <v>8</v>
      </c>
    </row>
    <row r="62" spans="6:12" ht="25.5">
      <c r="F62" s="5"/>
      <c r="G62" s="5"/>
      <c r="H62" s="5"/>
      <c r="I62" s="5"/>
      <c r="J62" s="5"/>
      <c r="K62" s="5"/>
      <c r="L62" s="6" t="s">
        <v>8</v>
      </c>
    </row>
  </sheetData>
  <sheetProtection/>
  <mergeCells count="10">
    <mergeCell ref="B12:V12"/>
    <mergeCell ref="B13:Q13"/>
    <mergeCell ref="B3:Q3"/>
    <mergeCell ref="B5:Q5"/>
    <mergeCell ref="B6:V6"/>
    <mergeCell ref="B7:V7"/>
    <mergeCell ref="B8:V8"/>
    <mergeCell ref="B9:R9"/>
    <mergeCell ref="B10:V10"/>
    <mergeCell ref="B11:V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21">
      <selection activeCell="C29" sqref="C14:C29"/>
    </sheetView>
  </sheetViews>
  <sheetFormatPr defaultColWidth="9.33203125" defaultRowHeight="12"/>
  <cols>
    <col min="3" max="3" width="20" style="0" customWidth="1"/>
    <col min="4" max="4" width="19.16015625" style="0" customWidth="1"/>
    <col min="5" max="5" width="19.66015625" style="0" customWidth="1"/>
    <col min="6" max="6" width="13" style="0" customWidth="1"/>
    <col min="7" max="7" width="14" style="0" customWidth="1"/>
    <col min="8" max="8" width="23.5" style="0" customWidth="1"/>
    <col min="13" max="13" width="12.83203125" style="0" customWidth="1"/>
    <col min="14" max="14" width="15.66015625" style="0" customWidth="1"/>
    <col min="15" max="15" width="12.83203125" style="0" customWidth="1"/>
    <col min="16" max="16" width="14.66015625" style="0" customWidth="1"/>
  </cols>
  <sheetData>
    <row r="1" spans="2:17" ht="15">
      <c r="B1" s="105" t="s">
        <v>78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">
      <c r="B3" s="106" t="s">
        <v>77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22" ht="15" customHeight="1">
      <c r="B4" s="106" t="s">
        <v>35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2:22" ht="15" customHeight="1">
      <c r="B5" s="107" t="s">
        <v>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2:22" ht="15" customHeight="1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2:22" ht="15" customHeight="1"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"/>
      <c r="T7" s="2"/>
      <c r="U7" s="2"/>
      <c r="V7" s="2"/>
    </row>
    <row r="8" spans="2:22" ht="14.25" customHeight="1">
      <c r="B8" s="108" t="s">
        <v>38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2:22" ht="14.25" customHeight="1">
      <c r="B9" s="108" t="s">
        <v>39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2:22" ht="14.25" customHeight="1">
      <c r="B10" s="108" t="s">
        <v>40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2:17" ht="12.7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3.5" thickBot="1"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6" ht="66" customHeight="1">
      <c r="A13" s="37" t="s">
        <v>0</v>
      </c>
      <c r="B13" s="38" t="s">
        <v>1</v>
      </c>
      <c r="C13" s="39" t="s">
        <v>2</v>
      </c>
      <c r="D13" s="40" t="s">
        <v>10</v>
      </c>
      <c r="E13" s="39" t="s">
        <v>3</v>
      </c>
      <c r="F13" s="41" t="s">
        <v>12</v>
      </c>
      <c r="G13" s="41" t="s">
        <v>13</v>
      </c>
      <c r="H13" s="39" t="s">
        <v>4</v>
      </c>
      <c r="I13" s="42" t="s">
        <v>22</v>
      </c>
      <c r="J13" s="39" t="s">
        <v>23</v>
      </c>
      <c r="K13" s="39" t="s">
        <v>24</v>
      </c>
      <c r="L13" s="41" t="s">
        <v>28</v>
      </c>
      <c r="M13" s="39" t="s">
        <v>5</v>
      </c>
      <c r="N13" s="39" t="s">
        <v>6</v>
      </c>
      <c r="O13" s="39" t="s">
        <v>7</v>
      </c>
      <c r="P13" s="37" t="s">
        <v>9</v>
      </c>
    </row>
    <row r="14" spans="1:16" ht="27.75" customHeight="1">
      <c r="A14" s="45">
        <v>1</v>
      </c>
      <c r="B14" s="45" t="s">
        <v>67</v>
      </c>
      <c r="C14" s="28"/>
      <c r="D14" s="45" t="s">
        <v>30</v>
      </c>
      <c r="E14" s="45" t="s">
        <v>15</v>
      </c>
      <c r="F14" s="45">
        <v>7</v>
      </c>
      <c r="G14" s="45">
        <v>7</v>
      </c>
      <c r="H14" s="36" t="s">
        <v>46</v>
      </c>
      <c r="I14" s="89">
        <v>6.42</v>
      </c>
      <c r="J14" s="89">
        <v>31.9</v>
      </c>
      <c r="K14" s="89">
        <v>0</v>
      </c>
      <c r="L14" s="18"/>
      <c r="M14" s="89">
        <f aca="true" t="shared" si="0" ref="M14:M22">SUM(I14:K14)</f>
        <v>38.32</v>
      </c>
      <c r="N14" s="19">
        <v>100</v>
      </c>
      <c r="O14" s="90">
        <f aca="true" t="shared" si="1" ref="O14:O22">ROUND(M14,0)</f>
        <v>38</v>
      </c>
      <c r="P14" s="91" t="str">
        <f aca="true" t="shared" si="2" ref="P14:P22">IF(AND(O14&gt;=50,O14&gt;=75),"Победитель",IF(O14&gt;=50,"Призер","Участник"))</f>
        <v>Участник</v>
      </c>
    </row>
    <row r="15" spans="1:16" ht="33">
      <c r="A15" s="45">
        <v>2</v>
      </c>
      <c r="B15" s="45" t="s">
        <v>69</v>
      </c>
      <c r="C15" s="28"/>
      <c r="D15" s="45" t="s">
        <v>30</v>
      </c>
      <c r="E15" s="45" t="s">
        <v>15</v>
      </c>
      <c r="F15" s="45">
        <v>7</v>
      </c>
      <c r="G15" s="45">
        <v>7</v>
      </c>
      <c r="H15" s="36" t="s">
        <v>46</v>
      </c>
      <c r="I15" s="89">
        <v>6.42</v>
      </c>
      <c r="J15" s="89">
        <v>31.9</v>
      </c>
      <c r="K15" s="89">
        <v>0</v>
      </c>
      <c r="L15" s="18"/>
      <c r="M15" s="89">
        <f t="shared" si="0"/>
        <v>38.32</v>
      </c>
      <c r="N15" s="19">
        <v>100</v>
      </c>
      <c r="O15" s="90">
        <f t="shared" si="1"/>
        <v>38</v>
      </c>
      <c r="P15" s="91" t="str">
        <f t="shared" si="2"/>
        <v>Участник</v>
      </c>
    </row>
    <row r="16" spans="1:16" ht="33">
      <c r="A16" s="45">
        <v>3</v>
      </c>
      <c r="B16" s="45" t="s">
        <v>70</v>
      </c>
      <c r="C16" s="28"/>
      <c r="D16" s="45" t="s">
        <v>30</v>
      </c>
      <c r="E16" s="45" t="s">
        <v>15</v>
      </c>
      <c r="F16" s="45">
        <v>7</v>
      </c>
      <c r="G16" s="45">
        <v>7</v>
      </c>
      <c r="H16" s="36" t="s">
        <v>46</v>
      </c>
      <c r="I16" s="89">
        <v>6.42</v>
      </c>
      <c r="J16" s="89">
        <v>31.9</v>
      </c>
      <c r="K16" s="89">
        <v>0</v>
      </c>
      <c r="L16" s="18"/>
      <c r="M16" s="89">
        <f t="shared" si="0"/>
        <v>38.32</v>
      </c>
      <c r="N16" s="19">
        <v>100</v>
      </c>
      <c r="O16" s="90">
        <f t="shared" si="1"/>
        <v>38</v>
      </c>
      <c r="P16" s="91" t="str">
        <f t="shared" si="2"/>
        <v>Участник</v>
      </c>
    </row>
    <row r="17" spans="1:16" ht="33">
      <c r="A17" s="45">
        <v>4</v>
      </c>
      <c r="B17" s="45" t="s">
        <v>71</v>
      </c>
      <c r="C17" s="28"/>
      <c r="D17" s="45" t="s">
        <v>30</v>
      </c>
      <c r="E17" s="45" t="s">
        <v>15</v>
      </c>
      <c r="F17" s="45">
        <v>7</v>
      </c>
      <c r="G17" s="45">
        <v>7</v>
      </c>
      <c r="H17" s="36" t="s">
        <v>46</v>
      </c>
      <c r="I17" s="89">
        <v>6.42</v>
      </c>
      <c r="J17" s="89">
        <v>31.9</v>
      </c>
      <c r="K17" s="89">
        <v>0</v>
      </c>
      <c r="L17" s="18"/>
      <c r="M17" s="89">
        <f t="shared" si="0"/>
        <v>38.32</v>
      </c>
      <c r="N17" s="19">
        <v>100</v>
      </c>
      <c r="O17" s="90">
        <f t="shared" si="1"/>
        <v>38</v>
      </c>
      <c r="P17" s="91" t="str">
        <f t="shared" si="2"/>
        <v>Участник</v>
      </c>
    </row>
    <row r="18" spans="1:16" ht="33">
      <c r="A18" s="45">
        <v>5</v>
      </c>
      <c r="B18" s="45" t="s">
        <v>72</v>
      </c>
      <c r="C18" s="28"/>
      <c r="D18" s="45" t="s">
        <v>30</v>
      </c>
      <c r="E18" s="45" t="s">
        <v>15</v>
      </c>
      <c r="F18" s="45">
        <v>7</v>
      </c>
      <c r="G18" s="45">
        <v>7</v>
      </c>
      <c r="H18" s="36" t="s">
        <v>46</v>
      </c>
      <c r="I18" s="89">
        <v>6.42</v>
      </c>
      <c r="J18" s="89">
        <v>31.9</v>
      </c>
      <c r="K18" s="89">
        <v>0</v>
      </c>
      <c r="L18" s="18"/>
      <c r="M18" s="89">
        <f t="shared" si="0"/>
        <v>38.32</v>
      </c>
      <c r="N18" s="19">
        <v>100</v>
      </c>
      <c r="O18" s="90">
        <f t="shared" si="1"/>
        <v>38</v>
      </c>
      <c r="P18" s="91" t="str">
        <f t="shared" si="2"/>
        <v>Участник</v>
      </c>
    </row>
    <row r="19" spans="1:16" ht="33">
      <c r="A19" s="45">
        <v>6</v>
      </c>
      <c r="B19" s="45" t="s">
        <v>73</v>
      </c>
      <c r="C19" s="28"/>
      <c r="D19" s="45" t="s">
        <v>30</v>
      </c>
      <c r="E19" s="45" t="s">
        <v>15</v>
      </c>
      <c r="F19" s="45">
        <v>7</v>
      </c>
      <c r="G19" s="45">
        <v>7</v>
      </c>
      <c r="H19" s="36" t="s">
        <v>46</v>
      </c>
      <c r="I19" s="89">
        <v>6.42</v>
      </c>
      <c r="J19" s="89">
        <v>31.9</v>
      </c>
      <c r="K19" s="89">
        <v>0</v>
      </c>
      <c r="L19" s="18"/>
      <c r="M19" s="89">
        <f t="shared" si="0"/>
        <v>38.32</v>
      </c>
      <c r="N19" s="19">
        <v>100</v>
      </c>
      <c r="O19" s="90">
        <f t="shared" si="1"/>
        <v>38</v>
      </c>
      <c r="P19" s="91" t="str">
        <f t="shared" si="2"/>
        <v>Участник</v>
      </c>
    </row>
    <row r="20" spans="1:16" ht="33">
      <c r="A20" s="45">
        <v>7</v>
      </c>
      <c r="B20" s="45" t="s">
        <v>74</v>
      </c>
      <c r="C20" s="28"/>
      <c r="D20" s="45" t="s">
        <v>30</v>
      </c>
      <c r="E20" s="45" t="s">
        <v>15</v>
      </c>
      <c r="F20" s="45">
        <v>7</v>
      </c>
      <c r="G20" s="45">
        <v>7</v>
      </c>
      <c r="H20" s="36" t="s">
        <v>46</v>
      </c>
      <c r="I20" s="89">
        <v>6.42</v>
      </c>
      <c r="J20" s="89">
        <v>31.9</v>
      </c>
      <c r="K20" s="89">
        <v>0</v>
      </c>
      <c r="L20" s="18"/>
      <c r="M20" s="89">
        <f t="shared" si="0"/>
        <v>38.32</v>
      </c>
      <c r="N20" s="19">
        <v>100</v>
      </c>
      <c r="O20" s="90">
        <f t="shared" si="1"/>
        <v>38</v>
      </c>
      <c r="P20" s="91" t="str">
        <f t="shared" si="2"/>
        <v>Участник</v>
      </c>
    </row>
    <row r="21" spans="1:16" ht="33">
      <c r="A21" s="45">
        <v>8</v>
      </c>
      <c r="B21" s="45" t="s">
        <v>75</v>
      </c>
      <c r="C21" s="28"/>
      <c r="D21" s="45" t="s">
        <v>30</v>
      </c>
      <c r="E21" s="45" t="s">
        <v>15</v>
      </c>
      <c r="F21" s="45">
        <v>7</v>
      </c>
      <c r="G21" s="45">
        <v>7</v>
      </c>
      <c r="H21" s="36" t="s">
        <v>46</v>
      </c>
      <c r="I21" s="89">
        <v>6.42</v>
      </c>
      <c r="J21" s="89">
        <v>31.9</v>
      </c>
      <c r="K21" s="89">
        <v>0</v>
      </c>
      <c r="L21" s="18"/>
      <c r="M21" s="89">
        <f t="shared" si="0"/>
        <v>38.32</v>
      </c>
      <c r="N21" s="19">
        <v>100</v>
      </c>
      <c r="O21" s="90">
        <f t="shared" si="1"/>
        <v>38</v>
      </c>
      <c r="P21" s="91" t="str">
        <f t="shared" si="2"/>
        <v>Участник</v>
      </c>
    </row>
    <row r="22" spans="1:16" ht="33">
      <c r="A22" s="45">
        <v>9</v>
      </c>
      <c r="B22" s="45" t="s">
        <v>76</v>
      </c>
      <c r="C22" s="28"/>
      <c r="D22" s="45" t="s">
        <v>30</v>
      </c>
      <c r="E22" s="45" t="s">
        <v>15</v>
      </c>
      <c r="F22" s="45">
        <v>7</v>
      </c>
      <c r="G22" s="45">
        <v>7</v>
      </c>
      <c r="H22" s="36" t="s">
        <v>46</v>
      </c>
      <c r="I22" s="89">
        <v>6.42</v>
      </c>
      <c r="J22" s="89">
        <v>31.9</v>
      </c>
      <c r="K22" s="89">
        <v>0</v>
      </c>
      <c r="L22" s="18"/>
      <c r="M22" s="89">
        <f t="shared" si="0"/>
        <v>38.32</v>
      </c>
      <c r="N22" s="19">
        <v>100</v>
      </c>
      <c r="O22" s="90">
        <f t="shared" si="1"/>
        <v>38</v>
      </c>
      <c r="P22" s="91" t="str">
        <f t="shared" si="2"/>
        <v>Участник</v>
      </c>
    </row>
    <row r="23" spans="1:16" ht="33">
      <c r="A23" s="45">
        <v>10</v>
      </c>
      <c r="B23" s="45" t="s">
        <v>101</v>
      </c>
      <c r="C23" s="62"/>
      <c r="D23" s="45" t="s">
        <v>30</v>
      </c>
      <c r="E23" s="45" t="s">
        <v>15</v>
      </c>
      <c r="F23" s="45">
        <v>7</v>
      </c>
      <c r="G23" s="45">
        <v>7</v>
      </c>
      <c r="H23" s="36" t="s">
        <v>46</v>
      </c>
      <c r="I23" s="62">
        <v>16.3</v>
      </c>
      <c r="J23" s="62">
        <v>36.6</v>
      </c>
      <c r="K23" s="62">
        <v>38.8</v>
      </c>
      <c r="L23" s="62"/>
      <c r="M23" s="89">
        <f>SUM(I23:K23)</f>
        <v>91.7</v>
      </c>
      <c r="N23" s="69">
        <v>100</v>
      </c>
      <c r="O23" s="90">
        <f>ROUND(M23,0)</f>
        <v>92</v>
      </c>
      <c r="P23" s="91" t="str">
        <f>IF(AND(O23&gt;=50,O23&gt;=75),"Победитель",IF(O23&gt;=50,"Призер","Участник"))</f>
        <v>Победитель</v>
      </c>
    </row>
    <row r="24" spans="1:16" ht="33">
      <c r="A24" s="45">
        <v>11</v>
      </c>
      <c r="B24" s="45" t="s">
        <v>102</v>
      </c>
      <c r="C24" s="62"/>
      <c r="D24" s="45" t="s">
        <v>30</v>
      </c>
      <c r="E24" s="45" t="s">
        <v>15</v>
      </c>
      <c r="F24" s="45">
        <v>7</v>
      </c>
      <c r="G24" s="45">
        <v>7</v>
      </c>
      <c r="H24" s="36" t="s">
        <v>46</v>
      </c>
      <c r="I24" s="62">
        <v>16.3</v>
      </c>
      <c r="J24" s="62">
        <v>39.3</v>
      </c>
      <c r="K24" s="62">
        <v>40</v>
      </c>
      <c r="L24" s="62"/>
      <c r="M24" s="89">
        <f>SUM(I24:K24)</f>
        <v>95.6</v>
      </c>
      <c r="N24" s="69">
        <v>100</v>
      </c>
      <c r="O24" s="90">
        <f>ROUND(M24,0)</f>
        <v>96</v>
      </c>
      <c r="P24" s="91" t="str">
        <f>IF(AND(O24&gt;=50,O24&gt;=75),"Победитель",IF(O24&gt;=50,"Призер","Участник"))</f>
        <v>Победитель</v>
      </c>
    </row>
    <row r="25" spans="1:16" ht="33">
      <c r="A25" s="45">
        <v>12</v>
      </c>
      <c r="B25" s="45" t="s">
        <v>103</v>
      </c>
      <c r="C25" s="62"/>
      <c r="D25" s="45" t="s">
        <v>30</v>
      </c>
      <c r="E25" s="45" t="s">
        <v>15</v>
      </c>
      <c r="F25" s="45">
        <v>7</v>
      </c>
      <c r="G25" s="45">
        <v>7</v>
      </c>
      <c r="H25" s="36" t="s">
        <v>46</v>
      </c>
      <c r="I25" s="62">
        <v>13.7</v>
      </c>
      <c r="J25" s="62">
        <v>32.4</v>
      </c>
      <c r="K25" s="62">
        <v>27.6</v>
      </c>
      <c r="L25" s="62"/>
      <c r="M25" s="89">
        <f>SUM(I25:K25)</f>
        <v>73.69999999999999</v>
      </c>
      <c r="N25" s="69">
        <v>100</v>
      </c>
      <c r="O25" s="90">
        <f>ROUND(M25,0)</f>
        <v>74</v>
      </c>
      <c r="P25" s="91" t="str">
        <f>IF(AND(O25&gt;=50,O25&gt;=75),"Победитель",IF(O25&gt;=50,"Призер","Участник"))</f>
        <v>Призер</v>
      </c>
    </row>
    <row r="26" spans="1:16" ht="33">
      <c r="A26" s="45">
        <v>13</v>
      </c>
      <c r="B26" s="45" t="s">
        <v>104</v>
      </c>
      <c r="C26" s="62"/>
      <c r="D26" s="45" t="s">
        <v>30</v>
      </c>
      <c r="E26" s="45" t="s">
        <v>15</v>
      </c>
      <c r="F26" s="45">
        <v>7</v>
      </c>
      <c r="G26" s="45">
        <v>7</v>
      </c>
      <c r="H26" s="36" t="s">
        <v>46</v>
      </c>
      <c r="I26" s="62">
        <v>13.7</v>
      </c>
      <c r="J26" s="62">
        <v>32.8</v>
      </c>
      <c r="K26" s="62">
        <v>26.6</v>
      </c>
      <c r="L26" s="62"/>
      <c r="M26" s="89">
        <f>SUM(I26:K26)</f>
        <v>73.1</v>
      </c>
      <c r="N26" s="69">
        <v>100</v>
      </c>
      <c r="O26" s="90">
        <f>ROUND(M26,0)</f>
        <v>73</v>
      </c>
      <c r="P26" s="91" t="str">
        <f>IF(AND(O26&gt;=50,O26&gt;=75),"Победитель",IF(O26&gt;=50,"Призер","Участник"))</f>
        <v>Призер</v>
      </c>
    </row>
    <row r="27" spans="1:16" ht="33">
      <c r="A27" s="45">
        <v>14</v>
      </c>
      <c r="B27" s="94" t="s">
        <v>120</v>
      </c>
      <c r="C27" s="94"/>
      <c r="D27" s="45" t="s">
        <v>30</v>
      </c>
      <c r="E27" s="45" t="s">
        <v>15</v>
      </c>
      <c r="F27" s="94">
        <v>7</v>
      </c>
      <c r="G27" s="76">
        <v>7</v>
      </c>
      <c r="H27" s="97" t="s">
        <v>47</v>
      </c>
      <c r="I27" s="94">
        <v>15.3</v>
      </c>
      <c r="J27" s="94">
        <v>35.4</v>
      </c>
      <c r="K27" s="94">
        <v>37.6</v>
      </c>
      <c r="L27" s="94"/>
      <c r="M27" s="92">
        <f>SUM(I27:K27)</f>
        <v>88.30000000000001</v>
      </c>
      <c r="N27" s="69">
        <v>100</v>
      </c>
      <c r="O27" s="96">
        <f>ROUND(M27,0)</f>
        <v>88</v>
      </c>
      <c r="P27" s="91" t="str">
        <f>IF(AND(O27&gt;=50,O27&gt;=75),"Победитель",IF(O27&gt;=50,"Призер","Участник"))</f>
        <v>Победитель</v>
      </c>
    </row>
    <row r="28" spans="1:17" ht="17.25" thickBot="1">
      <c r="A28" s="47"/>
      <c r="B28" s="45"/>
      <c r="C28" s="77"/>
      <c r="D28" s="45"/>
      <c r="E28" s="45"/>
      <c r="F28" s="45"/>
      <c r="G28" s="45"/>
      <c r="H28" s="36"/>
      <c r="I28" s="45"/>
      <c r="J28" s="45"/>
      <c r="K28" s="45"/>
      <c r="L28" s="45"/>
      <c r="M28" s="46"/>
      <c r="N28" s="49"/>
      <c r="O28" s="46"/>
      <c r="P28" s="45"/>
      <c r="Q28" s="50"/>
    </row>
    <row r="29" spans="1:17" ht="17.25" thickBot="1">
      <c r="A29" s="47"/>
      <c r="B29" s="45"/>
      <c r="C29" s="77"/>
      <c r="D29" s="45"/>
      <c r="E29" s="45"/>
      <c r="F29" s="45"/>
      <c r="G29" s="45"/>
      <c r="H29" s="36"/>
      <c r="I29" s="45"/>
      <c r="J29" s="45"/>
      <c r="K29" s="45"/>
      <c r="L29" s="45"/>
      <c r="M29" s="46"/>
      <c r="N29" s="49"/>
      <c r="O29" s="46"/>
      <c r="P29" s="45"/>
      <c r="Q29" s="16"/>
    </row>
    <row r="30" spans="1:17" ht="17.25" thickBot="1">
      <c r="A30" s="47"/>
      <c r="B30" s="45"/>
      <c r="C30" s="77"/>
      <c r="D30" s="45"/>
      <c r="E30" s="45"/>
      <c r="F30" s="45"/>
      <c r="G30" s="45"/>
      <c r="H30" s="36"/>
      <c r="Q30" s="16"/>
    </row>
    <row r="31" spans="1:17" ht="17.25" thickBot="1">
      <c r="A31" s="47"/>
      <c r="B31" s="45"/>
      <c r="C31" s="82"/>
      <c r="D31" s="45"/>
      <c r="E31" s="45"/>
      <c r="F31" s="45"/>
      <c r="G31" s="45"/>
      <c r="H31" s="36"/>
      <c r="I31" s="45"/>
      <c r="J31" s="45"/>
      <c r="K31" s="45"/>
      <c r="L31" s="45"/>
      <c r="M31" s="46"/>
      <c r="N31" s="49"/>
      <c r="O31" s="46"/>
      <c r="P31" s="45"/>
      <c r="Q31" s="8"/>
    </row>
    <row r="32" spans="1:16" ht="17.25" thickBot="1">
      <c r="A32" s="47"/>
      <c r="B32" s="45"/>
      <c r="C32" s="82"/>
      <c r="D32" s="45"/>
      <c r="E32" s="45"/>
      <c r="F32" s="45"/>
      <c r="G32" s="45"/>
      <c r="H32" s="36"/>
      <c r="I32" s="45"/>
      <c r="J32" s="45"/>
      <c r="K32" s="45"/>
      <c r="L32" s="46"/>
      <c r="M32" s="46"/>
      <c r="N32" s="49"/>
      <c r="O32" s="46"/>
      <c r="P32" s="45"/>
    </row>
    <row r="33" spans="1:16" ht="17.25" thickBot="1">
      <c r="A33" s="47"/>
      <c r="B33" s="45"/>
      <c r="C33" s="77"/>
      <c r="D33" s="45"/>
      <c r="E33" s="45"/>
      <c r="F33" s="45"/>
      <c r="G33" s="45"/>
      <c r="H33" s="36"/>
      <c r="I33" s="45"/>
      <c r="J33" s="45"/>
      <c r="K33" s="45"/>
      <c r="L33" s="46"/>
      <c r="M33" s="46"/>
      <c r="N33" s="49"/>
      <c r="O33" s="46"/>
      <c r="P33" s="45"/>
    </row>
    <row r="34" spans="1:16" ht="17.25" thickBot="1">
      <c r="A34" s="47"/>
      <c r="B34" s="45"/>
      <c r="C34" s="82"/>
      <c r="D34" s="45"/>
      <c r="E34" s="45"/>
      <c r="F34" s="45"/>
      <c r="G34" s="45"/>
      <c r="H34" s="36"/>
      <c r="I34" s="45"/>
      <c r="J34" s="45"/>
      <c r="K34" s="45"/>
      <c r="L34" s="46"/>
      <c r="M34" s="46"/>
      <c r="N34" s="49"/>
      <c r="O34" s="46"/>
      <c r="P34" s="45"/>
    </row>
    <row r="35" spans="1:16" ht="17.25" thickBot="1">
      <c r="A35" s="47"/>
      <c r="B35" s="45"/>
      <c r="C35" s="77"/>
      <c r="D35" s="45"/>
      <c r="E35" s="45"/>
      <c r="F35" s="45"/>
      <c r="G35" s="45"/>
      <c r="H35" s="36"/>
      <c r="I35" s="45"/>
      <c r="J35" s="45"/>
      <c r="K35" s="45"/>
      <c r="L35" s="45"/>
      <c r="M35" s="46"/>
      <c r="N35" s="49"/>
      <c r="O35" s="46"/>
      <c r="P35" s="45"/>
    </row>
    <row r="36" spans="1:16" ht="17.25" thickBot="1">
      <c r="A36" s="47"/>
      <c r="B36" s="45"/>
      <c r="C36" s="77"/>
      <c r="D36" s="45"/>
      <c r="E36" s="45"/>
      <c r="F36" s="45"/>
      <c r="G36" s="45"/>
      <c r="H36" s="36"/>
      <c r="I36" s="45"/>
      <c r="J36" s="45"/>
      <c r="K36" s="45"/>
      <c r="L36" s="45"/>
      <c r="M36" s="46"/>
      <c r="N36" s="49"/>
      <c r="O36" s="46"/>
      <c r="P36" s="45"/>
    </row>
    <row r="37" spans="1:16" ht="17.25" thickBot="1">
      <c r="A37" s="47"/>
      <c r="B37" s="45"/>
      <c r="C37" s="77"/>
      <c r="D37" s="45"/>
      <c r="E37" s="45"/>
      <c r="F37" s="45"/>
      <c r="G37" s="45"/>
      <c r="H37" s="36"/>
      <c r="I37" s="45"/>
      <c r="J37" s="45"/>
      <c r="K37" s="45"/>
      <c r="L37" s="45"/>
      <c r="M37" s="46"/>
      <c r="N37" s="49"/>
      <c r="O37" s="46"/>
      <c r="P37" s="45"/>
    </row>
    <row r="38" spans="1:16" ht="17.25" thickBot="1">
      <c r="A38" s="47"/>
      <c r="B38" s="45"/>
      <c r="C38" s="77"/>
      <c r="D38" s="45"/>
      <c r="E38" s="45"/>
      <c r="F38" s="45"/>
      <c r="G38" s="45"/>
      <c r="H38" s="36"/>
      <c r="I38" s="45"/>
      <c r="J38" s="45"/>
      <c r="K38" s="45"/>
      <c r="L38" s="45"/>
      <c r="M38" s="46"/>
      <c r="N38" s="49"/>
      <c r="O38" s="46"/>
      <c r="P38" s="45"/>
    </row>
    <row r="39" spans="1:16" ht="17.25" thickBot="1">
      <c r="A39" s="47"/>
      <c r="B39" s="45"/>
      <c r="C39" s="77"/>
      <c r="D39" s="45"/>
      <c r="E39" s="45"/>
      <c r="F39" s="45"/>
      <c r="G39" s="45"/>
      <c r="H39" s="36"/>
      <c r="I39" s="45"/>
      <c r="J39" s="45"/>
      <c r="K39" s="45"/>
      <c r="L39" s="46"/>
      <c r="M39" s="46"/>
      <c r="N39" s="49"/>
      <c r="O39" s="46"/>
      <c r="P39" s="45"/>
    </row>
    <row r="40" spans="1:16" ht="17.25" thickBot="1">
      <c r="A40" s="47"/>
      <c r="B40" s="45"/>
      <c r="C40" s="77"/>
      <c r="D40" s="45"/>
      <c r="E40" s="45"/>
      <c r="F40" s="45"/>
      <c r="G40" s="45"/>
      <c r="H40" s="36"/>
      <c r="I40" s="45"/>
      <c r="J40" s="45"/>
      <c r="K40" s="45"/>
      <c r="L40" s="46"/>
      <c r="M40" s="46"/>
      <c r="N40" s="49"/>
      <c r="O40" s="46"/>
      <c r="P40" s="45"/>
    </row>
    <row r="41" spans="1:16" ht="17.25" thickBot="1">
      <c r="A41" s="47"/>
      <c r="B41" s="45"/>
      <c r="C41" s="77"/>
      <c r="D41" s="45"/>
      <c r="E41" s="45"/>
      <c r="F41" s="45"/>
      <c r="G41" s="45"/>
      <c r="H41" s="36"/>
      <c r="I41" s="45"/>
      <c r="J41" s="45"/>
      <c r="K41" s="45"/>
      <c r="L41" s="46"/>
      <c r="M41" s="46"/>
      <c r="N41" s="49"/>
      <c r="O41" s="46"/>
      <c r="P41" s="45"/>
    </row>
    <row r="42" spans="1:16" ht="17.25" thickBot="1">
      <c r="A42" s="47"/>
      <c r="B42" s="45"/>
      <c r="C42" s="82"/>
      <c r="D42" s="45"/>
      <c r="E42" s="45"/>
      <c r="F42" s="45"/>
      <c r="G42" s="45"/>
      <c r="H42" s="36"/>
      <c r="I42" s="45"/>
      <c r="J42" s="45"/>
      <c r="K42" s="45"/>
      <c r="L42" s="45"/>
      <c r="M42" s="46"/>
      <c r="N42" s="49"/>
      <c r="O42" s="46"/>
      <c r="P42" s="45"/>
    </row>
    <row r="43" spans="1:16" ht="17.25" thickBot="1">
      <c r="A43" s="47"/>
      <c r="B43" s="45"/>
      <c r="C43" s="77"/>
      <c r="D43" s="45"/>
      <c r="E43" s="45"/>
      <c r="F43" s="45"/>
      <c r="G43" s="45"/>
      <c r="H43" s="36"/>
      <c r="I43" s="45"/>
      <c r="J43" s="45"/>
      <c r="K43" s="45"/>
      <c r="L43" s="45"/>
      <c r="M43" s="46"/>
      <c r="N43" s="49"/>
      <c r="O43" s="46"/>
      <c r="P43" s="45"/>
    </row>
    <row r="44" spans="1:16" ht="17.25" thickBot="1">
      <c r="A44" s="47"/>
      <c r="B44" s="45"/>
      <c r="C44" s="77"/>
      <c r="D44" s="45"/>
      <c r="E44" s="45"/>
      <c r="F44" s="45"/>
      <c r="G44" s="45"/>
      <c r="H44" s="36"/>
      <c r="I44" s="45"/>
      <c r="J44" s="45"/>
      <c r="K44" s="45"/>
      <c r="L44" s="45"/>
      <c r="M44" s="46"/>
      <c r="N44" s="49"/>
      <c r="O44" s="46"/>
      <c r="P44" s="45"/>
    </row>
    <row r="45" spans="1:16" ht="17.25" thickBot="1">
      <c r="A45" s="47"/>
      <c r="B45" s="45"/>
      <c r="C45" s="77"/>
      <c r="D45" s="45"/>
      <c r="E45" s="45"/>
      <c r="F45" s="45"/>
      <c r="G45" s="45"/>
      <c r="H45" s="36"/>
      <c r="I45" s="45"/>
      <c r="J45" s="45"/>
      <c r="K45" s="45"/>
      <c r="L45" s="45"/>
      <c r="M45" s="46"/>
      <c r="N45" s="49"/>
      <c r="O45" s="46"/>
      <c r="P45" s="45"/>
    </row>
    <row r="46" spans="1:16" ht="16.5">
      <c r="A46" s="47"/>
      <c r="B46" s="45"/>
      <c r="C46" s="28"/>
      <c r="D46" s="45"/>
      <c r="E46" s="45"/>
      <c r="F46" s="45"/>
      <c r="G46" s="45"/>
      <c r="H46" s="49"/>
      <c r="I46" s="45"/>
      <c r="J46" s="45"/>
      <c r="K46" s="45"/>
      <c r="L46" s="45"/>
      <c r="M46" s="46"/>
      <c r="N46" s="49"/>
      <c r="O46" s="46"/>
      <c r="P46" s="45"/>
    </row>
    <row r="47" spans="1:16" ht="16.5">
      <c r="A47" s="47"/>
      <c r="B47" s="45"/>
      <c r="C47" s="28"/>
      <c r="D47" s="45"/>
      <c r="E47" s="45"/>
      <c r="F47" s="45"/>
      <c r="G47" s="45"/>
      <c r="H47" s="49"/>
      <c r="I47" s="45"/>
      <c r="J47" s="45"/>
      <c r="K47" s="45"/>
      <c r="L47" s="45"/>
      <c r="M47" s="46"/>
      <c r="N47" s="49"/>
      <c r="O47" s="46"/>
      <c r="P47" s="45"/>
    </row>
    <row r="48" spans="1:16" ht="16.5">
      <c r="A48" s="47"/>
      <c r="B48" s="45"/>
      <c r="C48" s="28"/>
      <c r="D48" s="45"/>
      <c r="E48" s="45"/>
      <c r="F48" s="45"/>
      <c r="G48" s="45"/>
      <c r="H48" s="49"/>
      <c r="I48" s="45"/>
      <c r="J48" s="45"/>
      <c r="K48" s="45"/>
      <c r="L48" s="45"/>
      <c r="M48" s="46"/>
      <c r="N48" s="49"/>
      <c r="O48" s="46"/>
      <c r="P48" s="45"/>
    </row>
    <row r="49" spans="1:16" ht="16.5">
      <c r="A49" s="47"/>
      <c r="B49" s="45"/>
      <c r="C49" s="28"/>
      <c r="D49" s="45"/>
      <c r="E49" s="45"/>
      <c r="F49" s="45"/>
      <c r="G49" s="45"/>
      <c r="H49" s="49"/>
      <c r="I49" s="45"/>
      <c r="J49" s="45"/>
      <c r="K49" s="45"/>
      <c r="L49" s="45"/>
      <c r="M49" s="46"/>
      <c r="N49" s="49"/>
      <c r="O49" s="46"/>
      <c r="P49" s="45"/>
    </row>
    <row r="50" spans="1:16" ht="16.5">
      <c r="A50" s="47"/>
      <c r="B50" s="45"/>
      <c r="C50" s="28"/>
      <c r="D50" s="45"/>
      <c r="E50" s="45"/>
      <c r="F50" s="45"/>
      <c r="G50" s="45"/>
      <c r="H50" s="49"/>
      <c r="I50" s="45"/>
      <c r="J50" s="45"/>
      <c r="K50" s="45"/>
      <c r="L50" s="45"/>
      <c r="M50" s="46"/>
      <c r="N50" s="49"/>
      <c r="O50" s="46"/>
      <c r="P50" s="45"/>
    </row>
    <row r="51" spans="1:16" ht="16.5">
      <c r="A51" s="47"/>
      <c r="B51" s="45"/>
      <c r="C51" s="28"/>
      <c r="D51" s="45"/>
      <c r="E51" s="45"/>
      <c r="F51" s="45"/>
      <c r="G51" s="45"/>
      <c r="H51" s="49"/>
      <c r="I51" s="45"/>
      <c r="J51" s="45"/>
      <c r="K51" s="45"/>
      <c r="L51" s="45"/>
      <c r="M51" s="46"/>
      <c r="N51" s="49"/>
      <c r="O51" s="46"/>
      <c r="P51" s="45"/>
    </row>
    <row r="52" spans="1:16" ht="16.5">
      <c r="A52" s="47"/>
      <c r="B52" s="45"/>
      <c r="C52" s="28"/>
      <c r="D52" s="45"/>
      <c r="E52" s="45"/>
      <c r="F52" s="45"/>
      <c r="G52" s="45"/>
      <c r="H52" s="49"/>
      <c r="I52" s="45"/>
      <c r="J52" s="45"/>
      <c r="K52" s="45"/>
      <c r="L52" s="45"/>
      <c r="M52" s="46"/>
      <c r="N52" s="49"/>
      <c r="O52" s="46"/>
      <c r="P52" s="45"/>
    </row>
    <row r="53" spans="1:16" ht="16.5">
      <c r="A53" s="47"/>
      <c r="B53" s="45"/>
      <c r="C53" s="28"/>
      <c r="D53" s="45"/>
      <c r="E53" s="45"/>
      <c r="F53" s="45"/>
      <c r="G53" s="45"/>
      <c r="H53" s="49"/>
      <c r="I53" s="45"/>
      <c r="J53" s="45"/>
      <c r="K53" s="45"/>
      <c r="L53" s="45"/>
      <c r="M53" s="46"/>
      <c r="N53" s="49"/>
      <c r="O53" s="46"/>
      <c r="P53" s="45"/>
    </row>
    <row r="54" spans="1:16" ht="16.5">
      <c r="A54" s="47"/>
      <c r="B54" s="45"/>
      <c r="C54" s="28"/>
      <c r="D54" s="45"/>
      <c r="E54" s="45"/>
      <c r="F54" s="45"/>
      <c r="G54" s="45"/>
      <c r="H54" s="49"/>
      <c r="I54" s="45"/>
      <c r="J54" s="45"/>
      <c r="K54" s="45"/>
      <c r="L54" s="46"/>
      <c r="M54" s="46"/>
      <c r="N54" s="49"/>
      <c r="O54" s="46"/>
      <c r="P54" s="45"/>
    </row>
    <row r="55" spans="1:16" ht="16.5">
      <c r="A55" s="47"/>
      <c r="B55" s="45"/>
      <c r="C55" s="28"/>
      <c r="D55" s="45"/>
      <c r="E55" s="45"/>
      <c r="F55" s="45"/>
      <c r="G55" s="45"/>
      <c r="H55" s="49"/>
      <c r="I55" s="45"/>
      <c r="J55" s="45"/>
      <c r="K55" s="45"/>
      <c r="L55" s="46"/>
      <c r="M55" s="46"/>
      <c r="N55" s="49"/>
      <c r="O55" s="46"/>
      <c r="P55" s="45"/>
    </row>
    <row r="56" spans="1:16" ht="16.5">
      <c r="A56" s="47"/>
      <c r="B56" s="45"/>
      <c r="C56" s="28"/>
      <c r="D56" s="45"/>
      <c r="E56" s="45"/>
      <c r="F56" s="45"/>
      <c r="G56" s="45"/>
      <c r="H56" s="49"/>
      <c r="I56" s="45"/>
      <c r="J56" s="45"/>
      <c r="K56" s="45"/>
      <c r="L56" s="46"/>
      <c r="M56" s="46"/>
      <c r="N56" s="49"/>
      <c r="O56" s="46"/>
      <c r="P56" s="45"/>
    </row>
    <row r="57" spans="1:16" ht="16.5">
      <c r="A57" s="47"/>
      <c r="B57" s="45"/>
      <c r="C57" s="28"/>
      <c r="D57" s="45"/>
      <c r="E57" s="45"/>
      <c r="F57" s="45"/>
      <c r="G57" s="45"/>
      <c r="H57" s="49"/>
      <c r="I57" s="45"/>
      <c r="J57" s="45"/>
      <c r="K57" s="45"/>
      <c r="L57" s="45"/>
      <c r="M57" s="46"/>
      <c r="N57" s="49"/>
      <c r="O57" s="46"/>
      <c r="P57" s="45"/>
    </row>
    <row r="58" spans="1:16" ht="16.5">
      <c r="A58" s="47"/>
      <c r="B58" s="45"/>
      <c r="C58" s="28"/>
      <c r="D58" s="45"/>
      <c r="E58" s="45"/>
      <c r="F58" s="45"/>
      <c r="G58" s="45"/>
      <c r="H58" s="49"/>
      <c r="I58" s="45"/>
      <c r="J58" s="45"/>
      <c r="K58" s="45"/>
      <c r="L58" s="45"/>
      <c r="M58" s="46"/>
      <c r="N58" s="49"/>
      <c r="O58" s="46"/>
      <c r="P58" s="45"/>
    </row>
    <row r="59" spans="1:16" ht="16.5">
      <c r="A59" s="47"/>
      <c r="B59" s="45"/>
      <c r="C59" s="28"/>
      <c r="D59" s="45"/>
      <c r="E59" s="45"/>
      <c r="F59" s="45"/>
      <c r="G59" s="45"/>
      <c r="H59" s="49"/>
      <c r="I59" s="45"/>
      <c r="J59" s="45"/>
      <c r="K59" s="45"/>
      <c r="L59" s="45"/>
      <c r="M59" s="46"/>
      <c r="N59" s="49"/>
      <c r="O59" s="46"/>
      <c r="P59" s="45"/>
    </row>
    <row r="60" spans="1:16" ht="16.5">
      <c r="A60" s="47"/>
      <c r="B60" s="45"/>
      <c r="C60" s="28"/>
      <c r="D60" s="45"/>
      <c r="E60" s="45"/>
      <c r="F60" s="45"/>
      <c r="G60" s="45"/>
      <c r="H60" s="49"/>
      <c r="I60" s="45"/>
      <c r="J60" s="45"/>
      <c r="K60" s="45"/>
      <c r="L60" s="45"/>
      <c r="M60" s="46"/>
      <c r="N60" s="49"/>
      <c r="O60" s="46"/>
      <c r="P60" s="45"/>
    </row>
    <row r="61" spans="1:16" ht="16.5">
      <c r="A61" s="47"/>
      <c r="B61" s="45"/>
      <c r="C61" s="28"/>
      <c r="D61" s="45"/>
      <c r="E61" s="45"/>
      <c r="F61" s="45"/>
      <c r="G61" s="45"/>
      <c r="H61" s="49"/>
      <c r="I61" s="45"/>
      <c r="J61" s="45"/>
      <c r="K61" s="45"/>
      <c r="L61" s="46"/>
      <c r="M61" s="46"/>
      <c r="N61" s="49"/>
      <c r="O61" s="46"/>
      <c r="P61" s="45"/>
    </row>
    <row r="62" spans="1:16" ht="16.5">
      <c r="A62" s="47"/>
      <c r="B62" s="45"/>
      <c r="C62" s="28"/>
      <c r="D62" s="45"/>
      <c r="E62" s="45"/>
      <c r="F62" s="45"/>
      <c r="G62" s="45"/>
      <c r="H62" s="49"/>
      <c r="I62" s="45"/>
      <c r="J62" s="45"/>
      <c r="K62" s="45"/>
      <c r="L62" s="46"/>
      <c r="M62" s="46"/>
      <c r="N62" s="49"/>
      <c r="O62" s="46"/>
      <c r="P62" s="45"/>
    </row>
    <row r="63" spans="1:16" ht="16.5">
      <c r="A63" s="47"/>
      <c r="B63" s="45"/>
      <c r="C63" s="28"/>
      <c r="D63" s="45"/>
      <c r="E63" s="45"/>
      <c r="F63" s="45"/>
      <c r="G63" s="45"/>
      <c r="H63" s="49"/>
      <c r="I63" s="45"/>
      <c r="J63" s="45"/>
      <c r="K63" s="45"/>
      <c r="L63" s="46"/>
      <c r="M63" s="46"/>
      <c r="N63" s="49"/>
      <c r="O63" s="46"/>
      <c r="P63" s="45"/>
    </row>
    <row r="64" spans="7:15" ht="15.75">
      <c r="G64" s="13"/>
      <c r="H64" s="51"/>
      <c r="I64" s="13"/>
      <c r="J64" s="14"/>
      <c r="K64" s="14"/>
      <c r="L64" s="14"/>
      <c r="M64" s="18"/>
      <c r="N64" s="52"/>
      <c r="O64" s="19"/>
    </row>
    <row r="65" spans="8:15" ht="15.75">
      <c r="H65" s="31"/>
      <c r="I65" s="6"/>
      <c r="J65" s="8"/>
      <c r="K65" s="8"/>
      <c r="L65" s="8"/>
      <c r="M65" s="9"/>
      <c r="N65" s="33"/>
      <c r="O65" s="15"/>
    </row>
    <row r="66" spans="8:15" ht="15.75">
      <c r="H66" s="31"/>
      <c r="I66" s="6"/>
      <c r="J66" s="8"/>
      <c r="K66" s="8"/>
      <c r="L66" s="8"/>
      <c r="M66" s="9"/>
      <c r="N66" s="33"/>
      <c r="O66" s="15"/>
    </row>
    <row r="67" spans="8:15" ht="15.75">
      <c r="H67" s="31"/>
      <c r="I67" s="6"/>
      <c r="J67" s="8"/>
      <c r="K67" s="8"/>
      <c r="L67" s="8"/>
      <c r="M67" s="9"/>
      <c r="N67" s="33"/>
      <c r="O67" s="9"/>
    </row>
    <row r="68" ht="15.75">
      <c r="H68" s="32"/>
    </row>
  </sheetData>
  <sheetProtection/>
  <mergeCells count="10">
    <mergeCell ref="B10:V10"/>
    <mergeCell ref="B11:Q11"/>
    <mergeCell ref="B1:Q1"/>
    <mergeCell ref="B3:Q3"/>
    <mergeCell ref="B4:V4"/>
    <mergeCell ref="B5:V5"/>
    <mergeCell ref="B6:V6"/>
    <mergeCell ref="B7:R7"/>
    <mergeCell ref="B8:V8"/>
    <mergeCell ref="B9:V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25">
      <selection activeCell="C36" sqref="C14:C36"/>
    </sheetView>
  </sheetViews>
  <sheetFormatPr defaultColWidth="9.33203125" defaultRowHeight="12"/>
  <cols>
    <col min="3" max="3" width="21.66015625" style="0" customWidth="1"/>
    <col min="4" max="4" width="17" style="0" customWidth="1"/>
    <col min="5" max="5" width="20" style="0" customWidth="1"/>
    <col min="6" max="6" width="13.66015625" style="0" customWidth="1"/>
    <col min="7" max="7" width="12.5" style="0" customWidth="1"/>
    <col min="8" max="8" width="25.16015625" style="0" customWidth="1"/>
    <col min="14" max="14" width="15.66015625" style="0" customWidth="1"/>
    <col min="15" max="15" width="14.33203125" style="0" customWidth="1"/>
    <col min="16" max="16" width="16.83203125" style="0" customWidth="1"/>
  </cols>
  <sheetData>
    <row r="1" spans="2:17" ht="15">
      <c r="B1" s="105" t="s">
        <v>85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">
      <c r="B3" s="106" t="s">
        <v>21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22" ht="15">
      <c r="B4" s="106" t="s">
        <v>35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2:22" ht="15">
      <c r="B5" s="107" t="s">
        <v>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2:22" ht="15" customHeight="1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2:22" ht="15" customHeight="1"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"/>
      <c r="T7" s="2"/>
      <c r="U7" s="2"/>
      <c r="V7" s="2"/>
    </row>
    <row r="8" spans="2:22" ht="14.25" customHeight="1">
      <c r="B8" s="108" t="s">
        <v>38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2:22" ht="14.25" customHeight="1">
      <c r="B9" s="108" t="s">
        <v>39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2:22" ht="14.25" customHeight="1">
      <c r="B10" s="108" t="s">
        <v>40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2:17" ht="12.7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3.5" thickBot="1"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6" ht="65.25" customHeight="1" thickBot="1">
      <c r="A13" s="66" t="s">
        <v>0</v>
      </c>
      <c r="B13" s="70" t="s">
        <v>1</v>
      </c>
      <c r="C13" s="64" t="s">
        <v>2</v>
      </c>
      <c r="D13" s="71" t="s">
        <v>10</v>
      </c>
      <c r="E13" s="64" t="s">
        <v>3</v>
      </c>
      <c r="F13" s="65" t="s">
        <v>12</v>
      </c>
      <c r="G13" s="65" t="s">
        <v>13</v>
      </c>
      <c r="H13" s="64" t="s">
        <v>4</v>
      </c>
      <c r="I13" s="64" t="s">
        <v>23</v>
      </c>
      <c r="J13" s="64" t="s">
        <v>24</v>
      </c>
      <c r="K13" s="65" t="s">
        <v>25</v>
      </c>
      <c r="L13" s="65" t="s">
        <v>26</v>
      </c>
      <c r="M13" s="64" t="s">
        <v>5</v>
      </c>
      <c r="N13" s="64" t="s">
        <v>6</v>
      </c>
      <c r="O13" s="64" t="s">
        <v>7</v>
      </c>
      <c r="P13" s="66" t="s">
        <v>9</v>
      </c>
    </row>
    <row r="14" spans="1:16" ht="30" customHeight="1">
      <c r="A14" s="14">
        <v>1</v>
      </c>
      <c r="B14" s="63" t="s">
        <v>79</v>
      </c>
      <c r="C14" s="55"/>
      <c r="D14" s="13" t="s">
        <v>11</v>
      </c>
      <c r="E14" s="13" t="s">
        <v>27</v>
      </c>
      <c r="F14" s="13">
        <v>8</v>
      </c>
      <c r="G14" s="13">
        <v>8</v>
      </c>
      <c r="H14" s="13" t="s">
        <v>47</v>
      </c>
      <c r="I14" s="93">
        <v>11.1</v>
      </c>
      <c r="J14" s="93">
        <v>32.2</v>
      </c>
      <c r="K14" s="93">
        <v>0</v>
      </c>
      <c r="L14" s="93"/>
      <c r="M14" s="89">
        <f aca="true" t="shared" si="0" ref="M14:M34">SUM(I14:K14)</f>
        <v>43.300000000000004</v>
      </c>
      <c r="N14" s="69">
        <v>100</v>
      </c>
      <c r="O14" s="90">
        <f aca="true" t="shared" si="1" ref="O14:O34">ROUND(M14,0)</f>
        <v>43</v>
      </c>
      <c r="P14" s="91" t="str">
        <f aca="true" t="shared" si="2" ref="P14:P34">IF(AND(O14&gt;=50,O14&gt;=75),"Победитель",IF(O14&gt;=50,"Призер","Участник"))</f>
        <v>Участник</v>
      </c>
    </row>
    <row r="15" spans="1:16" ht="42.75" customHeight="1">
      <c r="A15" s="67">
        <v>2</v>
      </c>
      <c r="B15" s="63" t="s">
        <v>80</v>
      </c>
      <c r="C15" s="55"/>
      <c r="D15" s="13" t="s">
        <v>11</v>
      </c>
      <c r="E15" s="13" t="s">
        <v>27</v>
      </c>
      <c r="F15" s="13">
        <v>8</v>
      </c>
      <c r="G15" s="62">
        <v>8</v>
      </c>
      <c r="H15" s="13" t="s">
        <v>47</v>
      </c>
      <c r="I15" s="93">
        <v>11.1</v>
      </c>
      <c r="J15" s="93">
        <v>32.2</v>
      </c>
      <c r="K15" s="93">
        <v>0</v>
      </c>
      <c r="L15" s="93"/>
      <c r="M15" s="89">
        <f t="shared" si="0"/>
        <v>43.300000000000004</v>
      </c>
      <c r="N15" s="69">
        <v>100</v>
      </c>
      <c r="O15" s="90">
        <f t="shared" si="1"/>
        <v>43</v>
      </c>
      <c r="P15" s="91" t="str">
        <f t="shared" si="2"/>
        <v>Участник</v>
      </c>
    </row>
    <row r="16" spans="1:16" ht="25.5">
      <c r="A16" s="67">
        <v>3</v>
      </c>
      <c r="B16" s="63" t="s">
        <v>81</v>
      </c>
      <c r="C16" s="55"/>
      <c r="D16" s="13" t="s">
        <v>11</v>
      </c>
      <c r="E16" s="13" t="s">
        <v>27</v>
      </c>
      <c r="F16" s="13">
        <v>8</v>
      </c>
      <c r="G16" s="62">
        <v>8</v>
      </c>
      <c r="H16" s="13" t="s">
        <v>47</v>
      </c>
      <c r="I16" s="93">
        <v>11.1</v>
      </c>
      <c r="J16" s="93">
        <v>32.2</v>
      </c>
      <c r="K16" s="93">
        <v>0</v>
      </c>
      <c r="L16" s="93"/>
      <c r="M16" s="89">
        <f t="shared" si="0"/>
        <v>43.300000000000004</v>
      </c>
      <c r="N16" s="69">
        <v>100</v>
      </c>
      <c r="O16" s="90">
        <f t="shared" si="1"/>
        <v>43</v>
      </c>
      <c r="P16" s="91" t="str">
        <f t="shared" si="2"/>
        <v>Участник</v>
      </c>
    </row>
    <row r="17" spans="1:16" ht="25.5">
      <c r="A17" s="67">
        <v>4</v>
      </c>
      <c r="B17" s="63" t="s">
        <v>82</v>
      </c>
      <c r="C17" s="55"/>
      <c r="D17" s="13" t="s">
        <v>11</v>
      </c>
      <c r="E17" s="13" t="s">
        <v>27</v>
      </c>
      <c r="F17" s="13">
        <v>8</v>
      </c>
      <c r="G17" s="62">
        <v>8</v>
      </c>
      <c r="H17" s="13" t="s">
        <v>47</v>
      </c>
      <c r="I17" s="93">
        <v>11.1</v>
      </c>
      <c r="J17" s="93">
        <v>32.2</v>
      </c>
      <c r="K17" s="93">
        <v>0</v>
      </c>
      <c r="L17" s="93"/>
      <c r="M17" s="89">
        <f t="shared" si="0"/>
        <v>43.300000000000004</v>
      </c>
      <c r="N17" s="69">
        <v>100</v>
      </c>
      <c r="O17" s="90">
        <f t="shared" si="1"/>
        <v>43</v>
      </c>
      <c r="P17" s="91" t="str">
        <f t="shared" si="2"/>
        <v>Участник</v>
      </c>
    </row>
    <row r="18" spans="1:16" ht="25.5">
      <c r="A18" s="67">
        <v>5</v>
      </c>
      <c r="B18" s="63" t="s">
        <v>83</v>
      </c>
      <c r="C18" s="55"/>
      <c r="D18" s="13" t="s">
        <v>11</v>
      </c>
      <c r="E18" s="13" t="s">
        <v>27</v>
      </c>
      <c r="F18" s="13">
        <v>8</v>
      </c>
      <c r="G18" s="62">
        <v>8</v>
      </c>
      <c r="H18" s="13" t="s">
        <v>47</v>
      </c>
      <c r="I18" s="93">
        <v>11.1</v>
      </c>
      <c r="J18" s="93">
        <v>32.2</v>
      </c>
      <c r="K18" s="93">
        <v>0</v>
      </c>
      <c r="L18" s="93"/>
      <c r="M18" s="89">
        <f t="shared" si="0"/>
        <v>43.300000000000004</v>
      </c>
      <c r="N18" s="69">
        <v>100</v>
      </c>
      <c r="O18" s="90">
        <f t="shared" si="1"/>
        <v>43</v>
      </c>
      <c r="P18" s="91" t="str">
        <f t="shared" si="2"/>
        <v>Участник</v>
      </c>
    </row>
    <row r="19" spans="1:16" ht="25.5">
      <c r="A19" s="67">
        <v>6</v>
      </c>
      <c r="B19" s="63" t="s">
        <v>84</v>
      </c>
      <c r="C19" s="55"/>
      <c r="D19" s="13" t="s">
        <v>11</v>
      </c>
      <c r="E19" s="13" t="s">
        <v>27</v>
      </c>
      <c r="F19" s="13">
        <v>8</v>
      </c>
      <c r="G19" s="62">
        <v>8</v>
      </c>
      <c r="H19" s="13" t="s">
        <v>47</v>
      </c>
      <c r="I19" s="93">
        <v>11.1</v>
      </c>
      <c r="J19" s="93">
        <v>32.2</v>
      </c>
      <c r="K19" s="93">
        <v>0</v>
      </c>
      <c r="L19" s="93"/>
      <c r="M19" s="89">
        <f t="shared" si="0"/>
        <v>43.300000000000004</v>
      </c>
      <c r="N19" s="69">
        <v>100</v>
      </c>
      <c r="O19" s="90">
        <f t="shared" si="1"/>
        <v>43</v>
      </c>
      <c r="P19" s="91" t="str">
        <f t="shared" si="2"/>
        <v>Участник</v>
      </c>
    </row>
    <row r="20" spans="1:16" ht="25.5">
      <c r="A20" s="25"/>
      <c r="B20" s="93" t="s">
        <v>105</v>
      </c>
      <c r="C20" s="94"/>
      <c r="D20" s="13" t="s">
        <v>11</v>
      </c>
      <c r="E20" s="13" t="s">
        <v>27</v>
      </c>
      <c r="F20" s="13">
        <v>8</v>
      </c>
      <c r="G20" s="62">
        <v>8</v>
      </c>
      <c r="H20" s="13" t="s">
        <v>47</v>
      </c>
      <c r="I20" s="93">
        <v>11.6</v>
      </c>
      <c r="J20" s="93">
        <v>36.6</v>
      </c>
      <c r="K20" s="93">
        <v>30.6</v>
      </c>
      <c r="L20" s="93"/>
      <c r="M20" s="92">
        <f t="shared" si="0"/>
        <v>78.80000000000001</v>
      </c>
      <c r="N20" s="69">
        <v>100</v>
      </c>
      <c r="O20" s="98">
        <f t="shared" si="1"/>
        <v>79</v>
      </c>
      <c r="P20" s="91" t="str">
        <f t="shared" si="2"/>
        <v>Победитель</v>
      </c>
    </row>
    <row r="21" spans="1:16" ht="25.5">
      <c r="A21" s="25"/>
      <c r="B21" s="93" t="s">
        <v>106</v>
      </c>
      <c r="C21" s="94"/>
      <c r="D21" s="13" t="s">
        <v>11</v>
      </c>
      <c r="E21" s="13" t="s">
        <v>27</v>
      </c>
      <c r="F21" s="13">
        <v>8</v>
      </c>
      <c r="G21" s="62">
        <v>8</v>
      </c>
      <c r="H21" s="13" t="s">
        <v>47</v>
      </c>
      <c r="I21" s="93">
        <v>10</v>
      </c>
      <c r="J21" s="93">
        <v>32.2</v>
      </c>
      <c r="K21" s="93">
        <v>31.8</v>
      </c>
      <c r="L21" s="93"/>
      <c r="M21" s="89">
        <f t="shared" si="0"/>
        <v>74</v>
      </c>
      <c r="N21" s="69">
        <v>100</v>
      </c>
      <c r="O21" s="90">
        <f t="shared" si="1"/>
        <v>74</v>
      </c>
      <c r="P21" s="91" t="str">
        <f t="shared" si="2"/>
        <v>Призер</v>
      </c>
    </row>
    <row r="22" spans="1:16" ht="25.5">
      <c r="A22" s="25"/>
      <c r="B22" s="93" t="s">
        <v>107</v>
      </c>
      <c r="C22" s="94"/>
      <c r="D22" s="13" t="s">
        <v>11</v>
      </c>
      <c r="E22" s="13" t="s">
        <v>27</v>
      </c>
      <c r="F22" s="13">
        <v>8</v>
      </c>
      <c r="G22" s="62">
        <v>8</v>
      </c>
      <c r="H22" s="13" t="s">
        <v>47</v>
      </c>
      <c r="I22" s="93">
        <v>11.1</v>
      </c>
      <c r="J22" s="93">
        <v>33.8</v>
      </c>
      <c r="K22" s="93">
        <v>29.4</v>
      </c>
      <c r="L22" s="93"/>
      <c r="M22" s="89">
        <f t="shared" si="0"/>
        <v>74.3</v>
      </c>
      <c r="N22" s="69">
        <v>100</v>
      </c>
      <c r="O22" s="90">
        <f t="shared" si="1"/>
        <v>74</v>
      </c>
      <c r="P22" s="91" t="str">
        <f t="shared" si="2"/>
        <v>Призер</v>
      </c>
    </row>
    <row r="23" spans="1:16" ht="25.5">
      <c r="A23" s="25"/>
      <c r="B23" s="93" t="s">
        <v>108</v>
      </c>
      <c r="C23" s="94"/>
      <c r="D23" s="13" t="s">
        <v>11</v>
      </c>
      <c r="E23" s="13" t="s">
        <v>27</v>
      </c>
      <c r="F23" s="13">
        <v>8</v>
      </c>
      <c r="G23" s="62">
        <v>8</v>
      </c>
      <c r="H23" s="13" t="s">
        <v>47</v>
      </c>
      <c r="I23" s="93">
        <v>11.1</v>
      </c>
      <c r="J23" s="93">
        <v>32.2</v>
      </c>
      <c r="K23" s="93">
        <v>0</v>
      </c>
      <c r="L23" s="93"/>
      <c r="M23" s="89">
        <f t="shared" si="0"/>
        <v>43.300000000000004</v>
      </c>
      <c r="N23" s="69">
        <v>100</v>
      </c>
      <c r="O23" s="90">
        <f t="shared" si="1"/>
        <v>43</v>
      </c>
      <c r="P23" s="91" t="str">
        <f t="shared" si="2"/>
        <v>Участник</v>
      </c>
    </row>
    <row r="24" spans="1:16" ht="25.5">
      <c r="A24" s="25"/>
      <c r="B24" s="93" t="s">
        <v>109</v>
      </c>
      <c r="C24" s="94"/>
      <c r="D24" s="13" t="s">
        <v>11</v>
      </c>
      <c r="E24" s="13" t="s">
        <v>27</v>
      </c>
      <c r="F24" s="13">
        <v>8</v>
      </c>
      <c r="G24" s="62">
        <v>8</v>
      </c>
      <c r="H24" s="13" t="s">
        <v>47</v>
      </c>
      <c r="I24" s="93">
        <v>12.1</v>
      </c>
      <c r="J24" s="93">
        <v>33.2</v>
      </c>
      <c r="K24" s="93">
        <v>28.8</v>
      </c>
      <c r="L24" s="93"/>
      <c r="M24" s="89">
        <f t="shared" si="0"/>
        <v>74.10000000000001</v>
      </c>
      <c r="N24" s="69">
        <v>100</v>
      </c>
      <c r="O24" s="90">
        <f t="shared" si="1"/>
        <v>74</v>
      </c>
      <c r="P24" s="91" t="str">
        <f t="shared" si="2"/>
        <v>Призер</v>
      </c>
    </row>
    <row r="25" spans="1:16" ht="25.5">
      <c r="A25" s="25"/>
      <c r="B25" s="93" t="s">
        <v>110</v>
      </c>
      <c r="C25" s="94"/>
      <c r="D25" s="13" t="s">
        <v>11</v>
      </c>
      <c r="E25" s="13" t="s">
        <v>27</v>
      </c>
      <c r="F25" s="13">
        <v>8</v>
      </c>
      <c r="G25" s="62">
        <v>8</v>
      </c>
      <c r="H25" s="13" t="s">
        <v>47</v>
      </c>
      <c r="I25" s="93">
        <v>11.6</v>
      </c>
      <c r="J25" s="93">
        <v>35.4</v>
      </c>
      <c r="K25" s="93">
        <v>26.7</v>
      </c>
      <c r="L25" s="93"/>
      <c r="M25" s="89">
        <f t="shared" si="0"/>
        <v>73.7</v>
      </c>
      <c r="N25" s="69">
        <v>100</v>
      </c>
      <c r="O25" s="90">
        <f t="shared" si="1"/>
        <v>74</v>
      </c>
      <c r="P25" s="99" t="str">
        <f t="shared" si="2"/>
        <v>Призер</v>
      </c>
    </row>
    <row r="26" spans="1:16" ht="25.5">
      <c r="A26" s="44"/>
      <c r="B26" s="93" t="s">
        <v>111</v>
      </c>
      <c r="C26" s="94"/>
      <c r="D26" s="13" t="s">
        <v>11</v>
      </c>
      <c r="E26" s="13" t="s">
        <v>27</v>
      </c>
      <c r="F26" s="13">
        <v>8</v>
      </c>
      <c r="G26" s="62">
        <v>8</v>
      </c>
      <c r="H26" s="13" t="s">
        <v>47</v>
      </c>
      <c r="I26" s="93">
        <v>10.5</v>
      </c>
      <c r="J26" s="93">
        <v>36</v>
      </c>
      <c r="K26" s="93">
        <v>25.4</v>
      </c>
      <c r="L26" s="93"/>
      <c r="M26" s="89">
        <f t="shared" si="0"/>
        <v>71.9</v>
      </c>
      <c r="N26" s="69">
        <v>100</v>
      </c>
      <c r="O26" s="90">
        <f t="shared" si="1"/>
        <v>72</v>
      </c>
      <c r="P26" s="91" t="str">
        <f t="shared" si="2"/>
        <v>Призер</v>
      </c>
    </row>
    <row r="27" spans="1:16" ht="25.5">
      <c r="A27" s="44"/>
      <c r="B27" s="62" t="s">
        <v>112</v>
      </c>
      <c r="C27" s="62"/>
      <c r="D27" s="13" t="s">
        <v>11</v>
      </c>
      <c r="E27" s="13" t="s">
        <v>27</v>
      </c>
      <c r="F27" s="13">
        <v>8</v>
      </c>
      <c r="G27" s="62">
        <v>8</v>
      </c>
      <c r="H27" s="13" t="s">
        <v>47</v>
      </c>
      <c r="I27" s="62">
        <v>11.6</v>
      </c>
      <c r="J27" s="62">
        <v>34.8</v>
      </c>
      <c r="K27" s="62">
        <v>26.4</v>
      </c>
      <c r="L27" s="62"/>
      <c r="M27" s="89">
        <f t="shared" si="0"/>
        <v>72.8</v>
      </c>
      <c r="N27" s="69">
        <v>100</v>
      </c>
      <c r="O27" s="90">
        <f t="shared" si="1"/>
        <v>73</v>
      </c>
      <c r="P27" s="91" t="str">
        <f t="shared" si="2"/>
        <v>Призер</v>
      </c>
    </row>
    <row r="28" spans="1:16" ht="25.5">
      <c r="A28" s="44"/>
      <c r="B28" s="62" t="s">
        <v>113</v>
      </c>
      <c r="C28" s="62"/>
      <c r="D28" s="13" t="s">
        <v>11</v>
      </c>
      <c r="E28" s="13" t="s">
        <v>27</v>
      </c>
      <c r="F28" s="13">
        <v>8</v>
      </c>
      <c r="G28" s="62">
        <v>8</v>
      </c>
      <c r="H28" s="13" t="s">
        <v>47</v>
      </c>
      <c r="I28" s="62">
        <v>15.8</v>
      </c>
      <c r="J28" s="62">
        <v>40</v>
      </c>
      <c r="K28" s="62">
        <v>35.3</v>
      </c>
      <c r="L28" s="62"/>
      <c r="M28" s="89">
        <f t="shared" si="0"/>
        <v>91.1</v>
      </c>
      <c r="N28" s="69">
        <v>100</v>
      </c>
      <c r="O28" s="90">
        <f t="shared" si="1"/>
        <v>91</v>
      </c>
      <c r="P28" s="91" t="str">
        <f t="shared" si="2"/>
        <v>Победитель</v>
      </c>
    </row>
    <row r="29" spans="1:16" ht="25.5">
      <c r="A29" s="44"/>
      <c r="B29" s="62" t="s">
        <v>114</v>
      </c>
      <c r="C29" s="62"/>
      <c r="D29" s="13" t="s">
        <v>11</v>
      </c>
      <c r="E29" s="13" t="s">
        <v>27</v>
      </c>
      <c r="F29" s="13">
        <v>8</v>
      </c>
      <c r="G29" s="62">
        <v>8</v>
      </c>
      <c r="H29" s="13" t="s">
        <v>47</v>
      </c>
      <c r="I29" s="62">
        <v>15.8</v>
      </c>
      <c r="J29" s="62">
        <v>37.2</v>
      </c>
      <c r="K29" s="62">
        <v>37.6</v>
      </c>
      <c r="L29" s="62"/>
      <c r="M29" s="89">
        <f t="shared" si="0"/>
        <v>90.6</v>
      </c>
      <c r="N29" s="69">
        <v>100</v>
      </c>
      <c r="O29" s="90">
        <f t="shared" si="1"/>
        <v>91</v>
      </c>
      <c r="P29" s="91" t="str">
        <f t="shared" si="2"/>
        <v>Победитель</v>
      </c>
    </row>
    <row r="30" spans="1:16" ht="25.5">
      <c r="A30" s="44"/>
      <c r="B30" s="62" t="s">
        <v>115</v>
      </c>
      <c r="C30" s="62"/>
      <c r="D30" s="13" t="s">
        <v>11</v>
      </c>
      <c r="E30" s="13" t="s">
        <v>27</v>
      </c>
      <c r="F30" s="13">
        <v>8</v>
      </c>
      <c r="G30" s="62">
        <v>8</v>
      </c>
      <c r="H30" s="13" t="s">
        <v>47</v>
      </c>
      <c r="I30" s="62">
        <v>14.7</v>
      </c>
      <c r="J30" s="62">
        <v>28.2</v>
      </c>
      <c r="K30" s="62">
        <v>30.6</v>
      </c>
      <c r="L30" s="62"/>
      <c r="M30" s="89">
        <f t="shared" si="0"/>
        <v>73.5</v>
      </c>
      <c r="N30" s="69">
        <v>100</v>
      </c>
      <c r="O30" s="90">
        <f t="shared" si="1"/>
        <v>74</v>
      </c>
      <c r="P30" s="91" t="str">
        <f t="shared" si="2"/>
        <v>Призер</v>
      </c>
    </row>
    <row r="31" spans="1:16" ht="25.5">
      <c r="A31" s="44"/>
      <c r="B31" s="62" t="s">
        <v>116</v>
      </c>
      <c r="C31" s="95"/>
      <c r="D31" s="13" t="s">
        <v>11</v>
      </c>
      <c r="E31" s="13" t="s">
        <v>27</v>
      </c>
      <c r="F31" s="13">
        <v>8</v>
      </c>
      <c r="G31" s="62">
        <v>8</v>
      </c>
      <c r="H31" s="13" t="s">
        <v>47</v>
      </c>
      <c r="I31" s="62">
        <v>13.7</v>
      </c>
      <c r="J31" s="62">
        <v>33.8</v>
      </c>
      <c r="K31" s="62">
        <v>0</v>
      </c>
      <c r="L31" s="62"/>
      <c r="M31" s="89">
        <f t="shared" si="0"/>
        <v>47.5</v>
      </c>
      <c r="N31" s="69">
        <v>100</v>
      </c>
      <c r="O31" s="90">
        <f t="shared" si="1"/>
        <v>48</v>
      </c>
      <c r="P31" s="91" t="str">
        <f t="shared" si="2"/>
        <v>Участник</v>
      </c>
    </row>
    <row r="32" spans="1:16" ht="25.5">
      <c r="A32" s="44"/>
      <c r="B32" s="62" t="s">
        <v>117</v>
      </c>
      <c r="C32" s="62"/>
      <c r="D32" s="13" t="s">
        <v>11</v>
      </c>
      <c r="E32" s="13" t="s">
        <v>27</v>
      </c>
      <c r="F32" s="13">
        <v>8</v>
      </c>
      <c r="G32" s="62">
        <v>8</v>
      </c>
      <c r="H32" s="13" t="s">
        <v>47</v>
      </c>
      <c r="I32" s="62">
        <v>14.7</v>
      </c>
      <c r="J32" s="62">
        <v>26.5</v>
      </c>
      <c r="K32" s="62">
        <v>32.9</v>
      </c>
      <c r="L32" s="62"/>
      <c r="M32" s="89">
        <f t="shared" si="0"/>
        <v>74.1</v>
      </c>
      <c r="N32" s="69">
        <v>100</v>
      </c>
      <c r="O32" s="90">
        <f t="shared" si="1"/>
        <v>74</v>
      </c>
      <c r="P32" s="91" t="str">
        <f t="shared" si="2"/>
        <v>Призер</v>
      </c>
    </row>
    <row r="33" spans="1:16" ht="25.5">
      <c r="A33" s="44"/>
      <c r="B33" s="62" t="s">
        <v>118</v>
      </c>
      <c r="C33" s="62"/>
      <c r="D33" s="13" t="s">
        <v>11</v>
      </c>
      <c r="E33" s="13" t="s">
        <v>27</v>
      </c>
      <c r="F33" s="13">
        <v>8</v>
      </c>
      <c r="G33" s="62">
        <v>8</v>
      </c>
      <c r="H33" s="13" t="s">
        <v>47</v>
      </c>
      <c r="I33" s="62">
        <v>14.2</v>
      </c>
      <c r="J33" s="62">
        <v>28.3</v>
      </c>
      <c r="K33" s="62">
        <v>31.4</v>
      </c>
      <c r="L33" s="62"/>
      <c r="M33" s="89">
        <f t="shared" si="0"/>
        <v>73.9</v>
      </c>
      <c r="N33" s="69">
        <v>100</v>
      </c>
      <c r="O33" s="90">
        <f t="shared" si="1"/>
        <v>74</v>
      </c>
      <c r="P33" s="91" t="str">
        <f t="shared" si="2"/>
        <v>Призер</v>
      </c>
    </row>
    <row r="34" spans="1:16" ht="25.5">
      <c r="A34" s="44"/>
      <c r="B34" s="62" t="s">
        <v>119</v>
      </c>
      <c r="C34" s="62"/>
      <c r="D34" s="13" t="s">
        <v>11</v>
      </c>
      <c r="E34" s="13" t="s">
        <v>27</v>
      </c>
      <c r="F34" s="13">
        <v>8</v>
      </c>
      <c r="G34" s="62">
        <v>8</v>
      </c>
      <c r="H34" s="13" t="s">
        <v>47</v>
      </c>
      <c r="I34" s="62">
        <v>13.2</v>
      </c>
      <c r="J34" s="100">
        <v>31.8</v>
      </c>
      <c r="K34" s="62">
        <v>29.4</v>
      </c>
      <c r="L34" s="62"/>
      <c r="M34" s="89">
        <f t="shared" si="0"/>
        <v>74.4</v>
      </c>
      <c r="N34" s="69">
        <v>100</v>
      </c>
      <c r="O34" s="90">
        <f t="shared" si="1"/>
        <v>74</v>
      </c>
      <c r="P34" s="91" t="str">
        <f t="shared" si="2"/>
        <v>Призер</v>
      </c>
    </row>
    <row r="35" spans="1:18" ht="17.25" thickBot="1">
      <c r="A35" s="44"/>
      <c r="B35" s="26"/>
      <c r="C35" s="84"/>
      <c r="D35" s="13"/>
      <c r="E35" s="13"/>
      <c r="F35" s="13"/>
      <c r="G35" s="62"/>
      <c r="H35" s="13"/>
      <c r="I35" s="45"/>
      <c r="J35" s="45"/>
      <c r="K35" s="45"/>
      <c r="L35" s="46"/>
      <c r="M35" s="56"/>
      <c r="N35" s="56"/>
      <c r="O35" s="46"/>
      <c r="P35" s="19"/>
      <c r="Q35" s="46"/>
      <c r="R35" s="85"/>
    </row>
    <row r="36" spans="1:18" ht="17.25" thickBot="1">
      <c r="A36" s="44"/>
      <c r="B36" s="26"/>
      <c r="C36" s="84"/>
      <c r="D36" s="13"/>
      <c r="E36" s="13"/>
      <c r="F36" s="13"/>
      <c r="G36" s="62"/>
      <c r="H36" s="13"/>
      <c r="I36" s="45"/>
      <c r="J36" s="45"/>
      <c r="K36" s="45"/>
      <c r="L36" s="46"/>
      <c r="M36" s="56"/>
      <c r="N36" s="56"/>
      <c r="O36" s="46"/>
      <c r="P36" s="19"/>
      <c r="Q36" s="46"/>
      <c r="R36" s="85"/>
    </row>
    <row r="37" spans="1:18" ht="17.25" thickBot="1">
      <c r="A37" s="44"/>
      <c r="B37" s="26"/>
      <c r="C37" s="83"/>
      <c r="D37" s="13"/>
      <c r="E37" s="13"/>
      <c r="F37" s="13"/>
      <c r="G37" s="62"/>
      <c r="H37" s="13"/>
      <c r="Q37" s="46"/>
      <c r="R37" s="85"/>
    </row>
    <row r="38" spans="1:18" ht="17.25" thickBot="1">
      <c r="A38" s="44"/>
      <c r="B38" s="26"/>
      <c r="C38" s="83"/>
      <c r="D38" s="13"/>
      <c r="E38" s="13"/>
      <c r="F38" s="13"/>
      <c r="G38" s="62"/>
      <c r="H38" s="13"/>
      <c r="Q38" s="46"/>
      <c r="R38" s="85"/>
    </row>
    <row r="39" spans="1:18" ht="17.25" thickBot="1">
      <c r="A39" s="44"/>
      <c r="B39" s="26"/>
      <c r="C39" s="84"/>
      <c r="D39" s="13"/>
      <c r="E39" s="13"/>
      <c r="F39" s="13"/>
      <c r="G39" s="62"/>
      <c r="H39" s="13"/>
      <c r="Q39" s="46"/>
      <c r="R39" s="85"/>
    </row>
    <row r="40" spans="1:18" ht="17.25" thickBot="1">
      <c r="A40" s="44"/>
      <c r="B40" s="26"/>
      <c r="C40" s="84"/>
      <c r="D40" s="13"/>
      <c r="E40" s="13"/>
      <c r="F40" s="13"/>
      <c r="G40" s="62"/>
      <c r="H40" s="13"/>
      <c r="Q40" s="46"/>
      <c r="R40" s="85"/>
    </row>
    <row r="41" spans="1:18" ht="17.25" thickBot="1">
      <c r="A41" s="44"/>
      <c r="B41" s="26"/>
      <c r="C41" s="84"/>
      <c r="D41" s="13"/>
      <c r="E41" s="13"/>
      <c r="F41" s="13"/>
      <c r="G41" s="62"/>
      <c r="H41" s="13"/>
      <c r="Q41" s="46"/>
      <c r="R41" s="85"/>
    </row>
    <row r="42" spans="1:18" ht="17.25" thickBot="1">
      <c r="A42" s="44"/>
      <c r="B42" s="26"/>
      <c r="C42" s="84"/>
      <c r="D42" s="13"/>
      <c r="E42" s="13"/>
      <c r="F42" s="13"/>
      <c r="G42" s="62"/>
      <c r="H42" s="13"/>
      <c r="Q42" s="46"/>
      <c r="R42" s="85"/>
    </row>
    <row r="43" spans="1:18" ht="17.25" thickBot="1">
      <c r="A43" s="44"/>
      <c r="B43" s="26"/>
      <c r="C43" s="84"/>
      <c r="D43" s="13"/>
      <c r="E43" s="13"/>
      <c r="F43" s="13"/>
      <c r="G43" s="62"/>
      <c r="H43" s="13"/>
      <c r="Q43" s="46"/>
      <c r="R43" s="85"/>
    </row>
    <row r="44" spans="1:18" ht="17.25" thickBot="1">
      <c r="A44" s="44"/>
      <c r="B44" s="26"/>
      <c r="C44" s="84"/>
      <c r="D44" s="13"/>
      <c r="E44" s="13"/>
      <c r="F44" s="13"/>
      <c r="G44" s="62"/>
      <c r="H44" s="13"/>
      <c r="Q44" s="46"/>
      <c r="R44" s="85"/>
    </row>
    <row r="45" spans="1:18" ht="29.25" customHeight="1" thickBot="1">
      <c r="A45" s="44"/>
      <c r="B45" s="26"/>
      <c r="C45" s="84"/>
      <c r="D45" s="13"/>
      <c r="E45" s="13"/>
      <c r="F45" s="13"/>
      <c r="G45" s="62"/>
      <c r="H45" s="13"/>
      <c r="Q45" s="46"/>
      <c r="R45" s="85"/>
    </row>
    <row r="46" spans="1:18" ht="17.25" thickBot="1">
      <c r="A46" s="44"/>
      <c r="B46" s="26"/>
      <c r="C46" s="84"/>
      <c r="D46" s="13"/>
      <c r="E46" s="13"/>
      <c r="F46" s="13"/>
      <c r="G46" s="62"/>
      <c r="H46" s="13"/>
      <c r="Q46" s="46"/>
      <c r="R46" s="85"/>
    </row>
    <row r="47" spans="1:18" ht="17.25" thickBot="1">
      <c r="A47" s="44"/>
      <c r="B47" s="26"/>
      <c r="C47" s="84"/>
      <c r="D47" s="13"/>
      <c r="E47" s="13"/>
      <c r="F47" s="13"/>
      <c r="G47" s="62"/>
      <c r="H47" s="13"/>
      <c r="Q47" s="46"/>
      <c r="R47" s="85"/>
    </row>
    <row r="48" spans="1:18" ht="17.25" thickBot="1">
      <c r="A48" s="44"/>
      <c r="B48" s="26"/>
      <c r="C48" s="84"/>
      <c r="D48" s="13"/>
      <c r="E48" s="13"/>
      <c r="F48" s="13"/>
      <c r="G48" s="62"/>
      <c r="H48" s="13"/>
      <c r="Q48" s="46"/>
      <c r="R48" s="85"/>
    </row>
    <row r="49" spans="1:17" ht="16.5">
      <c r="A49" s="44"/>
      <c r="B49" s="26"/>
      <c r="C49" s="57"/>
      <c r="D49" s="13"/>
      <c r="E49" s="26"/>
      <c r="F49" s="26"/>
      <c r="G49" s="26"/>
      <c r="H49" s="26"/>
      <c r="Q49" s="46"/>
    </row>
    <row r="50" spans="1:17" ht="16.5">
      <c r="A50" s="44"/>
      <c r="B50" s="54"/>
      <c r="C50" s="57"/>
      <c r="D50" s="26"/>
      <c r="E50" s="26"/>
      <c r="F50" s="26"/>
      <c r="G50" s="26"/>
      <c r="H50" s="26"/>
      <c r="Q50" s="46"/>
    </row>
    <row r="51" spans="1:8" ht="23.25" customHeight="1">
      <c r="A51" s="44"/>
      <c r="B51" s="54"/>
      <c r="C51" s="49"/>
      <c r="D51" s="26"/>
      <c r="E51" s="26"/>
      <c r="F51" s="26"/>
      <c r="G51" s="26"/>
      <c r="H51" s="55"/>
    </row>
    <row r="52" spans="1:16" ht="26.25" customHeight="1">
      <c r="A52" s="44"/>
      <c r="B52" s="54"/>
      <c r="C52" s="49"/>
      <c r="D52" s="26"/>
      <c r="E52" s="26"/>
      <c r="F52" s="26"/>
      <c r="G52" s="26"/>
      <c r="H52" s="55"/>
      <c r="I52" s="25"/>
      <c r="J52" s="25"/>
      <c r="K52" s="25"/>
      <c r="L52" s="27"/>
      <c r="M52" s="27"/>
      <c r="N52" s="56"/>
      <c r="O52" s="27"/>
      <c r="P52" s="25"/>
    </row>
    <row r="53" spans="1:16" ht="33" customHeight="1">
      <c r="A53" s="44"/>
      <c r="B53" s="54"/>
      <c r="C53" s="49"/>
      <c r="D53" s="26"/>
      <c r="E53" s="26"/>
      <c r="F53" s="26"/>
      <c r="G53" s="26"/>
      <c r="H53" s="55"/>
      <c r="I53" s="25"/>
      <c r="J53" s="25"/>
      <c r="K53" s="25"/>
      <c r="L53" s="27"/>
      <c r="M53" s="27"/>
      <c r="N53" s="56"/>
      <c r="O53" s="27"/>
      <c r="P53" s="25"/>
    </row>
    <row r="54" spans="1:16" ht="31.5" customHeight="1">
      <c r="A54" s="44"/>
      <c r="B54" s="54"/>
      <c r="C54" s="49"/>
      <c r="D54" s="26"/>
      <c r="E54" s="26"/>
      <c r="F54" s="26"/>
      <c r="G54" s="26"/>
      <c r="H54" s="55"/>
      <c r="I54" s="25"/>
      <c r="J54" s="25"/>
      <c r="K54" s="25"/>
      <c r="L54" s="27"/>
      <c r="M54" s="27"/>
      <c r="N54" s="56"/>
      <c r="O54" s="27"/>
      <c r="P54" s="25"/>
    </row>
    <row r="55" spans="1:16" ht="16.5">
      <c r="A55" s="44"/>
      <c r="B55" s="54"/>
      <c r="C55" s="49"/>
      <c r="D55" s="26"/>
      <c r="E55" s="26"/>
      <c r="F55" s="26"/>
      <c r="G55" s="26"/>
      <c r="H55" s="55"/>
      <c r="I55" s="25"/>
      <c r="J55" s="25"/>
      <c r="K55" s="25"/>
      <c r="L55" s="27"/>
      <c r="M55" s="27"/>
      <c r="N55" s="56"/>
      <c r="O55" s="27"/>
      <c r="P55" s="25"/>
    </row>
    <row r="56" spans="1:16" ht="41.25" customHeight="1">
      <c r="A56" s="44"/>
      <c r="B56" s="54"/>
      <c r="C56" s="49"/>
      <c r="D56" s="26"/>
      <c r="E56" s="26"/>
      <c r="F56" s="26"/>
      <c r="G56" s="26"/>
      <c r="H56" s="55"/>
      <c r="I56" s="56"/>
      <c r="J56" s="56"/>
      <c r="K56" s="56"/>
      <c r="L56" s="56"/>
      <c r="M56" s="56"/>
      <c r="N56" s="56"/>
      <c r="O56" s="56"/>
      <c r="P56" s="25"/>
    </row>
    <row r="57" spans="1:16" ht="34.5" customHeight="1">
      <c r="A57" s="44"/>
      <c r="B57" s="54"/>
      <c r="C57" s="49"/>
      <c r="D57" s="26"/>
      <c r="E57" s="26"/>
      <c r="F57" s="26"/>
      <c r="G57" s="26"/>
      <c r="H57" s="55"/>
      <c r="I57" s="56"/>
      <c r="J57" s="56"/>
      <c r="K57" s="56"/>
      <c r="L57" s="56"/>
      <c r="M57" s="56"/>
      <c r="N57" s="56"/>
      <c r="O57" s="56"/>
      <c r="P57" s="25"/>
    </row>
    <row r="58" spans="1:16" ht="23.25" customHeight="1">
      <c r="A58" s="44"/>
      <c r="B58" s="54"/>
      <c r="C58" s="49"/>
      <c r="D58" s="26"/>
      <c r="E58" s="26"/>
      <c r="F58" s="26"/>
      <c r="G58" s="26"/>
      <c r="H58" s="55"/>
      <c r="I58" s="56"/>
      <c r="J58" s="56"/>
      <c r="K58" s="56"/>
      <c r="L58" s="56"/>
      <c r="M58" s="56"/>
      <c r="N58" s="56"/>
      <c r="O58" s="56"/>
      <c r="P58" s="25"/>
    </row>
    <row r="59" spans="1:16" ht="34.5" customHeight="1">
      <c r="A59" s="44"/>
      <c r="B59" s="54"/>
      <c r="C59" s="49"/>
      <c r="D59" s="26"/>
      <c r="E59" s="26"/>
      <c r="F59" s="26"/>
      <c r="G59" s="26"/>
      <c r="H59" s="55"/>
      <c r="I59" s="25"/>
      <c r="J59" s="25"/>
      <c r="K59" s="25"/>
      <c r="L59" s="27"/>
      <c r="M59" s="27"/>
      <c r="N59" s="56"/>
      <c r="O59" s="27"/>
      <c r="P59" s="25"/>
    </row>
    <row r="60" spans="1:16" ht="16.5">
      <c r="A60" s="44"/>
      <c r="B60" s="54"/>
      <c r="C60" s="49"/>
      <c r="D60" s="26"/>
      <c r="E60" s="26"/>
      <c r="F60" s="26"/>
      <c r="G60" s="26"/>
      <c r="H60" s="55"/>
      <c r="I60" s="25"/>
      <c r="J60" s="25"/>
      <c r="K60" s="25"/>
      <c r="L60" s="27"/>
      <c r="M60" s="27"/>
      <c r="N60" s="56"/>
      <c r="O60" s="27"/>
      <c r="P60" s="25"/>
    </row>
    <row r="61" spans="1:16" ht="27.75" customHeight="1">
      <c r="A61" s="44"/>
      <c r="B61" s="54"/>
      <c r="C61" s="49"/>
      <c r="D61" s="26"/>
      <c r="E61" s="26"/>
      <c r="F61" s="26"/>
      <c r="G61" s="26"/>
      <c r="H61" s="55"/>
      <c r="I61" s="25"/>
      <c r="J61" s="25"/>
      <c r="K61" s="25"/>
      <c r="L61" s="27"/>
      <c r="M61" s="27"/>
      <c r="N61" s="56"/>
      <c r="O61" s="27"/>
      <c r="P61" s="25"/>
    </row>
    <row r="62" spans="1:16" ht="29.25" customHeight="1">
      <c r="A62" s="44"/>
      <c r="B62" s="54"/>
      <c r="C62" s="49"/>
      <c r="D62" s="26"/>
      <c r="E62" s="26"/>
      <c r="F62" s="26"/>
      <c r="G62" s="26"/>
      <c r="H62" s="55"/>
      <c r="I62" s="56"/>
      <c r="J62" s="56"/>
      <c r="K62" s="56"/>
      <c r="L62" s="56"/>
      <c r="M62" s="56"/>
      <c r="N62" s="56"/>
      <c r="O62" s="56"/>
      <c r="P62" s="25"/>
    </row>
    <row r="63" spans="1:16" ht="31.5" customHeight="1">
      <c r="A63" s="44"/>
      <c r="B63" s="54"/>
      <c r="C63" s="49"/>
      <c r="D63" s="26"/>
      <c r="E63" s="26"/>
      <c r="F63" s="26"/>
      <c r="G63" s="26"/>
      <c r="H63" s="55"/>
      <c r="I63" s="56"/>
      <c r="J63" s="56"/>
      <c r="K63" s="56"/>
      <c r="L63" s="56"/>
      <c r="M63" s="56"/>
      <c r="N63" s="56"/>
      <c r="O63" s="56"/>
      <c r="P63" s="25"/>
    </row>
    <row r="64" spans="1:16" ht="29.25" customHeight="1">
      <c r="A64" s="44"/>
      <c r="B64" s="54"/>
      <c r="C64" s="49"/>
      <c r="D64" s="26"/>
      <c r="E64" s="26"/>
      <c r="F64" s="26"/>
      <c r="G64" s="26"/>
      <c r="H64" s="55"/>
      <c r="I64" s="56"/>
      <c r="J64" s="56"/>
      <c r="K64" s="56"/>
      <c r="L64" s="56"/>
      <c r="M64" s="56"/>
      <c r="N64" s="56"/>
      <c r="O64" s="56"/>
      <c r="P64" s="25"/>
    </row>
    <row r="65" spans="1:16" ht="21" customHeight="1">
      <c r="A65" s="44"/>
      <c r="B65" s="54"/>
      <c r="C65" s="49"/>
      <c r="D65" s="26"/>
      <c r="E65" s="26"/>
      <c r="F65" s="26"/>
      <c r="G65" s="26"/>
      <c r="H65" s="55"/>
      <c r="I65" s="25"/>
      <c r="J65" s="25"/>
      <c r="K65" s="25"/>
      <c r="L65" s="27"/>
      <c r="M65" s="27"/>
      <c r="N65" s="56"/>
      <c r="O65" s="27"/>
      <c r="P65" s="25"/>
    </row>
    <row r="66" spans="1:16" ht="19.5" customHeight="1">
      <c r="A66" s="44"/>
      <c r="B66" s="54"/>
      <c r="C66" s="49"/>
      <c r="D66" s="26"/>
      <c r="E66" s="26"/>
      <c r="F66" s="26"/>
      <c r="G66" s="26"/>
      <c r="H66" s="55"/>
      <c r="I66" s="25"/>
      <c r="J66" s="25"/>
      <c r="K66" s="25"/>
      <c r="L66" s="27"/>
      <c r="M66" s="27"/>
      <c r="N66" s="56"/>
      <c r="O66" s="27"/>
      <c r="P66" s="25"/>
    </row>
    <row r="67" spans="1:16" ht="37.5" customHeight="1">
      <c r="A67" s="44"/>
      <c r="B67" s="54"/>
      <c r="C67" s="49"/>
      <c r="D67" s="26"/>
      <c r="E67" s="26"/>
      <c r="F67" s="26"/>
      <c r="G67" s="26"/>
      <c r="H67" s="55"/>
      <c r="I67" s="25"/>
      <c r="J67" s="25"/>
      <c r="K67" s="25"/>
      <c r="L67" s="27"/>
      <c r="M67" s="27"/>
      <c r="N67" s="56"/>
      <c r="O67" s="27"/>
      <c r="P67" s="25"/>
    </row>
    <row r="68" spans="1:16" ht="39.75" customHeight="1">
      <c r="A68" s="44"/>
      <c r="B68" s="54"/>
      <c r="C68" s="49"/>
      <c r="D68" s="26"/>
      <c r="E68" s="26"/>
      <c r="F68" s="26"/>
      <c r="G68" s="26"/>
      <c r="H68" s="55"/>
      <c r="I68" s="56"/>
      <c r="J68" s="56"/>
      <c r="K68" s="56"/>
      <c r="L68" s="56"/>
      <c r="M68" s="56"/>
      <c r="N68" s="56"/>
      <c r="O68" s="56"/>
      <c r="P68" s="25"/>
    </row>
    <row r="69" spans="1:16" ht="41.25" customHeight="1">
      <c r="A69" s="44"/>
      <c r="B69" s="54"/>
      <c r="C69" s="49"/>
      <c r="D69" s="26"/>
      <c r="E69" s="26"/>
      <c r="F69" s="26"/>
      <c r="G69" s="26"/>
      <c r="H69" s="55"/>
      <c r="I69" s="56"/>
      <c r="J69" s="56"/>
      <c r="K69" s="56"/>
      <c r="L69" s="56"/>
      <c r="M69" s="56"/>
      <c r="N69" s="56"/>
      <c r="O69" s="56"/>
      <c r="P69" s="25"/>
    </row>
    <row r="70" spans="1:16" ht="16.5">
      <c r="A70" s="44"/>
      <c r="B70" s="54"/>
      <c r="C70" s="49"/>
      <c r="D70" s="26"/>
      <c r="E70" s="26"/>
      <c r="F70" s="26"/>
      <c r="G70" s="26"/>
      <c r="H70" s="55"/>
      <c r="I70" s="25"/>
      <c r="J70" s="25"/>
      <c r="K70" s="25"/>
      <c r="L70" s="27"/>
      <c r="M70" s="27"/>
      <c r="N70" s="56"/>
      <c r="O70" s="27"/>
      <c r="P70" s="25"/>
    </row>
    <row r="71" spans="1:16" ht="29.25" customHeight="1">
      <c r="A71" s="44"/>
      <c r="B71" s="54"/>
      <c r="C71" s="49"/>
      <c r="D71" s="26"/>
      <c r="E71" s="26"/>
      <c r="F71" s="26"/>
      <c r="G71" s="26"/>
      <c r="H71" s="55"/>
      <c r="I71" s="25"/>
      <c r="J71" s="25"/>
      <c r="K71" s="25"/>
      <c r="L71" s="27"/>
      <c r="M71" s="27"/>
      <c r="N71" s="56"/>
      <c r="O71" s="27"/>
      <c r="P71" s="25"/>
    </row>
    <row r="72" spans="1:16" ht="23.25" customHeight="1">
      <c r="A72" s="44"/>
      <c r="B72" s="54"/>
      <c r="C72" s="49"/>
      <c r="D72" s="26"/>
      <c r="E72" s="26"/>
      <c r="F72" s="26"/>
      <c r="G72" s="26"/>
      <c r="H72" s="55"/>
      <c r="I72" s="25"/>
      <c r="J72" s="25"/>
      <c r="K72" s="25"/>
      <c r="L72" s="27"/>
      <c r="M72" s="27"/>
      <c r="N72" s="56"/>
      <c r="O72" s="27"/>
      <c r="P72" s="25"/>
    </row>
    <row r="73" spans="1:16" ht="29.25" customHeight="1">
      <c r="A73" s="44"/>
      <c r="B73" s="54"/>
      <c r="C73" s="49"/>
      <c r="D73" s="26"/>
      <c r="E73" s="26"/>
      <c r="F73" s="26"/>
      <c r="G73" s="26"/>
      <c r="H73" s="55"/>
      <c r="I73" s="56"/>
      <c r="J73" s="56"/>
      <c r="K73" s="56"/>
      <c r="L73" s="56"/>
      <c r="M73" s="56"/>
      <c r="N73" s="56"/>
      <c r="O73" s="56"/>
      <c r="P73" s="25"/>
    </row>
    <row r="74" spans="1:16" ht="27" customHeight="1">
      <c r="A74" s="44"/>
      <c r="B74" s="54"/>
      <c r="C74" s="49"/>
      <c r="D74" s="26"/>
      <c r="E74" s="26"/>
      <c r="F74" s="26"/>
      <c r="G74" s="26"/>
      <c r="H74" s="55"/>
      <c r="I74" s="56"/>
      <c r="J74" s="56"/>
      <c r="K74" s="56"/>
      <c r="L74" s="56"/>
      <c r="M74" s="56"/>
      <c r="N74" s="56"/>
      <c r="O74" s="56"/>
      <c r="P74" s="25"/>
    </row>
    <row r="75" spans="1:16" ht="16.5">
      <c r="A75" s="44"/>
      <c r="B75" s="54"/>
      <c r="C75" s="49"/>
      <c r="D75" s="26"/>
      <c r="E75" s="26"/>
      <c r="F75" s="26"/>
      <c r="G75" s="26"/>
      <c r="H75" s="55"/>
      <c r="I75" s="56"/>
      <c r="J75" s="56"/>
      <c r="K75" s="56"/>
      <c r="L75" s="56"/>
      <c r="M75" s="56"/>
      <c r="N75" s="56"/>
      <c r="O75" s="56"/>
      <c r="P75" s="25"/>
    </row>
    <row r="76" spans="1:16" ht="16.5">
      <c r="A76" s="56"/>
      <c r="B76" s="56"/>
      <c r="C76" s="56"/>
      <c r="D76" s="56"/>
      <c r="E76" s="2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25"/>
    </row>
  </sheetData>
  <sheetProtection/>
  <mergeCells count="10">
    <mergeCell ref="B10:V10"/>
    <mergeCell ref="B11:Q11"/>
    <mergeCell ref="B1:Q1"/>
    <mergeCell ref="B3:Q3"/>
    <mergeCell ref="B4:V4"/>
    <mergeCell ref="B5:V5"/>
    <mergeCell ref="B6:V6"/>
    <mergeCell ref="B7:R7"/>
    <mergeCell ref="B8:V8"/>
    <mergeCell ref="B9:V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6"/>
  <sheetViews>
    <sheetView zoomScalePageLayoutView="0" workbookViewId="0" topLeftCell="A22">
      <selection activeCell="C30" sqref="C14:C30"/>
    </sheetView>
  </sheetViews>
  <sheetFormatPr defaultColWidth="9.33203125" defaultRowHeight="12"/>
  <cols>
    <col min="3" max="3" width="24.66015625" style="0" customWidth="1"/>
    <col min="4" max="4" width="18.83203125" style="0" customWidth="1"/>
    <col min="5" max="5" width="21.66015625" style="0" customWidth="1"/>
    <col min="6" max="6" width="14.66015625" style="0" customWidth="1"/>
    <col min="7" max="7" width="14.16015625" style="0" customWidth="1"/>
    <col min="8" max="8" width="25.33203125" style="0" customWidth="1"/>
    <col min="15" max="15" width="14.5" style="0" customWidth="1"/>
    <col min="16" max="16" width="17.16015625" style="0" customWidth="1"/>
  </cols>
  <sheetData>
    <row r="1" spans="2:17" ht="15">
      <c r="B1" s="105" t="s">
        <v>86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">
      <c r="B3" s="106" t="s">
        <v>33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22" ht="15">
      <c r="B4" s="106" t="s">
        <v>35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2:22" ht="15">
      <c r="B5" s="107" t="s">
        <v>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2:22" ht="15" customHeight="1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2:22" ht="15" customHeight="1"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"/>
      <c r="T7" s="2"/>
      <c r="U7" s="2"/>
      <c r="V7" s="2"/>
    </row>
    <row r="8" spans="2:22" ht="14.25" customHeight="1">
      <c r="B8" s="108" t="s">
        <v>38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2:22" ht="14.25" customHeight="1">
      <c r="B9" s="108" t="s">
        <v>39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2:22" ht="14.25" customHeight="1">
      <c r="B10" s="108" t="s">
        <v>40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2:17" ht="12.7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3.5" thickBot="1"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6" ht="54.75" customHeight="1">
      <c r="A13" s="37" t="s">
        <v>0</v>
      </c>
      <c r="B13" s="38" t="s">
        <v>1</v>
      </c>
      <c r="C13" s="39" t="s">
        <v>2</v>
      </c>
      <c r="D13" s="40" t="s">
        <v>10</v>
      </c>
      <c r="E13" s="39" t="s">
        <v>3</v>
      </c>
      <c r="F13" s="41" t="s">
        <v>12</v>
      </c>
      <c r="G13" s="41" t="s">
        <v>13</v>
      </c>
      <c r="H13" s="39" t="s">
        <v>4</v>
      </c>
      <c r="I13" s="39" t="s">
        <v>23</v>
      </c>
      <c r="J13" s="39" t="s">
        <v>24</v>
      </c>
      <c r="K13" s="41" t="s">
        <v>25</v>
      </c>
      <c r="L13" s="41" t="s">
        <v>26</v>
      </c>
      <c r="M13" s="39" t="s">
        <v>5</v>
      </c>
      <c r="N13" s="39" t="s">
        <v>6</v>
      </c>
      <c r="O13" s="39" t="s">
        <v>7</v>
      </c>
      <c r="P13" s="37" t="s">
        <v>9</v>
      </c>
    </row>
    <row r="14" spans="1:16" ht="31.5" customHeight="1">
      <c r="A14" s="45">
        <v>1</v>
      </c>
      <c r="B14" s="86"/>
      <c r="C14" s="93"/>
      <c r="D14" s="45" t="s">
        <v>11</v>
      </c>
      <c r="E14" s="45" t="s">
        <v>15</v>
      </c>
      <c r="F14" s="45">
        <v>9</v>
      </c>
      <c r="G14" s="45">
        <v>9</v>
      </c>
      <c r="H14" s="62" t="s">
        <v>46</v>
      </c>
      <c r="I14" s="93">
        <v>12.5</v>
      </c>
      <c r="J14" s="93">
        <v>33.5</v>
      </c>
      <c r="K14" s="93">
        <v>28.3</v>
      </c>
      <c r="L14" s="101"/>
      <c r="M14" s="89">
        <f aca="true" t="shared" si="0" ref="M14:M19">SUM(I14:K14)</f>
        <v>74.3</v>
      </c>
      <c r="N14" s="69">
        <v>100</v>
      </c>
      <c r="O14" s="90">
        <f aca="true" t="shared" si="1" ref="O14:O19">ROUND(M14,0)</f>
        <v>74</v>
      </c>
      <c r="P14" s="91" t="str">
        <f aca="true" t="shared" si="2" ref="P14:P19">IF(AND(O14&gt;=50,O14&gt;=75),"Победитель",IF(O14&gt;=50,"Призер","Участник"))</f>
        <v>Призер</v>
      </c>
    </row>
    <row r="15" spans="1:16" ht="33">
      <c r="A15" s="45">
        <v>2</v>
      </c>
      <c r="B15" s="86"/>
      <c r="C15" s="93"/>
      <c r="D15" s="45" t="s">
        <v>11</v>
      </c>
      <c r="E15" s="45" t="s">
        <v>15</v>
      </c>
      <c r="F15" s="45">
        <v>9</v>
      </c>
      <c r="G15" s="45">
        <v>9</v>
      </c>
      <c r="H15" s="62" t="s">
        <v>46</v>
      </c>
      <c r="I15" s="93">
        <v>13.3</v>
      </c>
      <c r="J15" s="93">
        <v>32</v>
      </c>
      <c r="K15" s="93">
        <v>27</v>
      </c>
      <c r="L15" s="101"/>
      <c r="M15" s="89">
        <f t="shared" si="0"/>
        <v>72.3</v>
      </c>
      <c r="N15" s="69">
        <v>100</v>
      </c>
      <c r="O15" s="90">
        <f t="shared" si="1"/>
        <v>72</v>
      </c>
      <c r="P15" s="91" t="str">
        <f t="shared" si="2"/>
        <v>Призер</v>
      </c>
    </row>
    <row r="16" spans="1:16" ht="33">
      <c r="A16" s="45">
        <v>3</v>
      </c>
      <c r="B16" s="86"/>
      <c r="C16" s="93"/>
      <c r="D16" s="45" t="s">
        <v>11</v>
      </c>
      <c r="E16" s="45" t="s">
        <v>15</v>
      </c>
      <c r="F16" s="45">
        <v>9</v>
      </c>
      <c r="G16" s="45">
        <v>9</v>
      </c>
      <c r="H16" s="62" t="s">
        <v>46</v>
      </c>
      <c r="I16" s="93">
        <v>14.2</v>
      </c>
      <c r="J16" s="93">
        <v>31.2</v>
      </c>
      <c r="K16" s="93">
        <v>28.4</v>
      </c>
      <c r="L16" s="101"/>
      <c r="M16" s="89">
        <f t="shared" si="0"/>
        <v>73.8</v>
      </c>
      <c r="N16" s="69">
        <v>100</v>
      </c>
      <c r="O16" s="90">
        <f t="shared" si="1"/>
        <v>74</v>
      </c>
      <c r="P16" s="91" t="str">
        <f t="shared" si="2"/>
        <v>Призер</v>
      </c>
    </row>
    <row r="17" spans="1:16" ht="33">
      <c r="A17" s="45">
        <v>4</v>
      </c>
      <c r="B17" s="86"/>
      <c r="C17" s="93"/>
      <c r="D17" s="45" t="s">
        <v>11</v>
      </c>
      <c r="E17" s="45" t="s">
        <v>15</v>
      </c>
      <c r="F17" s="45">
        <v>9</v>
      </c>
      <c r="G17" s="45">
        <v>9</v>
      </c>
      <c r="H17" s="62" t="s">
        <v>46</v>
      </c>
      <c r="I17" s="93">
        <v>15.4</v>
      </c>
      <c r="J17" s="93">
        <v>31.3</v>
      </c>
      <c r="K17" s="93">
        <v>31.6</v>
      </c>
      <c r="L17" s="101"/>
      <c r="M17" s="89">
        <f t="shared" si="0"/>
        <v>78.30000000000001</v>
      </c>
      <c r="N17" s="69">
        <v>100</v>
      </c>
      <c r="O17" s="90">
        <f t="shared" si="1"/>
        <v>78</v>
      </c>
      <c r="P17" s="91" t="str">
        <f t="shared" si="2"/>
        <v>Победитель</v>
      </c>
    </row>
    <row r="18" spans="1:16" ht="33">
      <c r="A18" s="45">
        <v>5</v>
      </c>
      <c r="B18" s="86"/>
      <c r="C18" s="93"/>
      <c r="D18" s="45" t="s">
        <v>11</v>
      </c>
      <c r="E18" s="45" t="s">
        <v>15</v>
      </c>
      <c r="F18" s="45">
        <v>9</v>
      </c>
      <c r="G18" s="45">
        <v>9</v>
      </c>
      <c r="H18" s="62" t="s">
        <v>46</v>
      </c>
      <c r="I18" s="93">
        <v>12.1</v>
      </c>
      <c r="J18" s="93">
        <v>31.1</v>
      </c>
      <c r="K18" s="93">
        <v>0</v>
      </c>
      <c r="L18" s="101"/>
      <c r="M18" s="89">
        <f t="shared" si="0"/>
        <v>43.2</v>
      </c>
      <c r="N18" s="69">
        <v>100</v>
      </c>
      <c r="O18" s="90">
        <f t="shared" si="1"/>
        <v>43</v>
      </c>
      <c r="P18" s="91" t="str">
        <f t="shared" si="2"/>
        <v>Участник</v>
      </c>
    </row>
    <row r="19" spans="1:16" ht="38.25" customHeight="1">
      <c r="A19" s="45">
        <v>6</v>
      </c>
      <c r="B19" s="86"/>
      <c r="C19" s="62"/>
      <c r="D19" s="45" t="s">
        <v>11</v>
      </c>
      <c r="E19" s="45" t="s">
        <v>15</v>
      </c>
      <c r="F19" s="45">
        <v>9</v>
      </c>
      <c r="G19" s="45">
        <v>9</v>
      </c>
      <c r="H19" s="62" t="s">
        <v>46</v>
      </c>
      <c r="I19" s="62">
        <v>12.1</v>
      </c>
      <c r="J19" s="62">
        <v>30.1</v>
      </c>
      <c r="K19" s="62">
        <v>28</v>
      </c>
      <c r="L19" s="62"/>
      <c r="M19" s="89">
        <f t="shared" si="0"/>
        <v>70.2</v>
      </c>
      <c r="N19" s="69">
        <v>100</v>
      </c>
      <c r="O19" s="90">
        <f t="shared" si="1"/>
        <v>70</v>
      </c>
      <c r="P19" s="91" t="str">
        <f t="shared" si="2"/>
        <v>Призер</v>
      </c>
    </row>
    <row r="20" spans="1:16" ht="33">
      <c r="A20" s="45">
        <v>7</v>
      </c>
      <c r="B20" s="86"/>
      <c r="C20" s="28"/>
      <c r="D20" s="45" t="s">
        <v>11</v>
      </c>
      <c r="E20" s="45" t="s">
        <v>15</v>
      </c>
      <c r="F20" s="45">
        <v>9</v>
      </c>
      <c r="G20" s="45">
        <v>9</v>
      </c>
      <c r="H20" s="62" t="s">
        <v>46</v>
      </c>
      <c r="I20" s="93">
        <v>12.1</v>
      </c>
      <c r="J20" s="93">
        <v>31.1</v>
      </c>
      <c r="K20" s="93">
        <v>0</v>
      </c>
      <c r="L20" s="101"/>
      <c r="M20" s="89">
        <f aca="true" t="shared" si="3" ref="M20:M29">SUM(I20:K20)</f>
        <v>43.2</v>
      </c>
      <c r="N20" s="69">
        <v>100</v>
      </c>
      <c r="O20" s="90">
        <f aca="true" t="shared" si="4" ref="O20:O29">ROUND(M20,0)</f>
        <v>43</v>
      </c>
      <c r="P20" s="91" t="str">
        <f aca="true" t="shared" si="5" ref="P20:P29">IF(AND(O20&gt;=50,O20&gt;=75),"Победитель",IF(O20&gt;=50,"Призер","Участник"))</f>
        <v>Участник</v>
      </c>
    </row>
    <row r="21" spans="1:16" ht="33">
      <c r="A21" s="45">
        <v>8</v>
      </c>
      <c r="B21" s="45"/>
      <c r="C21" s="28"/>
      <c r="D21" s="45" t="s">
        <v>11</v>
      </c>
      <c r="E21" s="45" t="s">
        <v>15</v>
      </c>
      <c r="F21" s="45">
        <v>9</v>
      </c>
      <c r="G21" s="45">
        <v>9</v>
      </c>
      <c r="H21" s="62" t="s">
        <v>46</v>
      </c>
      <c r="I21" s="93">
        <v>12.1</v>
      </c>
      <c r="J21" s="93">
        <v>31.1</v>
      </c>
      <c r="K21" s="93">
        <v>0</v>
      </c>
      <c r="L21" s="101"/>
      <c r="M21" s="89">
        <f t="shared" si="3"/>
        <v>43.2</v>
      </c>
      <c r="N21" s="69">
        <v>100</v>
      </c>
      <c r="O21" s="90">
        <f t="shared" si="4"/>
        <v>43</v>
      </c>
      <c r="P21" s="91" t="str">
        <f t="shared" si="5"/>
        <v>Участник</v>
      </c>
    </row>
    <row r="22" spans="1:16" ht="33">
      <c r="A22" s="45">
        <v>9</v>
      </c>
      <c r="B22" s="45"/>
      <c r="C22" s="28"/>
      <c r="D22" s="45" t="s">
        <v>11</v>
      </c>
      <c r="E22" s="45" t="s">
        <v>15</v>
      </c>
      <c r="F22" s="45">
        <v>9</v>
      </c>
      <c r="G22" s="45">
        <v>9</v>
      </c>
      <c r="H22" s="62" t="s">
        <v>46</v>
      </c>
      <c r="I22" s="93">
        <v>12.1</v>
      </c>
      <c r="J22" s="93">
        <v>31.1</v>
      </c>
      <c r="K22" s="93">
        <v>0</v>
      </c>
      <c r="L22" s="101"/>
      <c r="M22" s="89">
        <f t="shared" si="3"/>
        <v>43.2</v>
      </c>
      <c r="N22" s="69">
        <v>100</v>
      </c>
      <c r="O22" s="90">
        <f t="shared" si="4"/>
        <v>43</v>
      </c>
      <c r="P22" s="91" t="str">
        <f t="shared" si="5"/>
        <v>Участник</v>
      </c>
    </row>
    <row r="23" spans="1:16" ht="33">
      <c r="A23" s="45">
        <v>10</v>
      </c>
      <c r="B23" s="45"/>
      <c r="C23" s="28"/>
      <c r="D23" s="45" t="s">
        <v>11</v>
      </c>
      <c r="E23" s="45" t="s">
        <v>15</v>
      </c>
      <c r="F23" s="45">
        <v>9</v>
      </c>
      <c r="G23" s="45">
        <v>9</v>
      </c>
      <c r="H23" s="62" t="s">
        <v>46</v>
      </c>
      <c r="I23" s="93">
        <v>12.1</v>
      </c>
      <c r="J23" s="93">
        <v>31.1</v>
      </c>
      <c r="K23" s="93">
        <v>0</v>
      </c>
      <c r="L23" s="101"/>
      <c r="M23" s="89">
        <f t="shared" si="3"/>
        <v>43.2</v>
      </c>
      <c r="N23" s="69">
        <v>100</v>
      </c>
      <c r="O23" s="90">
        <f t="shared" si="4"/>
        <v>43</v>
      </c>
      <c r="P23" s="91" t="str">
        <f t="shared" si="5"/>
        <v>Участник</v>
      </c>
    </row>
    <row r="24" spans="1:16" ht="33">
      <c r="A24" s="45">
        <v>11</v>
      </c>
      <c r="B24" s="45"/>
      <c r="C24" s="28"/>
      <c r="D24" s="45" t="s">
        <v>11</v>
      </c>
      <c r="E24" s="45" t="s">
        <v>15</v>
      </c>
      <c r="F24" s="45">
        <v>9</v>
      </c>
      <c r="G24" s="45">
        <v>9</v>
      </c>
      <c r="H24" s="62" t="s">
        <v>46</v>
      </c>
      <c r="I24" s="93">
        <v>12.1</v>
      </c>
      <c r="J24" s="93">
        <v>31.1</v>
      </c>
      <c r="K24" s="93">
        <v>0</v>
      </c>
      <c r="L24" s="101"/>
      <c r="M24" s="89">
        <f t="shared" si="3"/>
        <v>43.2</v>
      </c>
      <c r="N24" s="69">
        <v>100</v>
      </c>
      <c r="O24" s="90">
        <f t="shared" si="4"/>
        <v>43</v>
      </c>
      <c r="P24" s="91" t="str">
        <f t="shared" si="5"/>
        <v>Участник</v>
      </c>
    </row>
    <row r="25" spans="1:16" ht="33">
      <c r="A25" s="45">
        <v>12</v>
      </c>
      <c r="B25" s="45"/>
      <c r="C25" s="28"/>
      <c r="D25" s="45" t="s">
        <v>11</v>
      </c>
      <c r="E25" s="45" t="s">
        <v>15</v>
      </c>
      <c r="F25" s="45">
        <v>9</v>
      </c>
      <c r="G25" s="45">
        <v>9</v>
      </c>
      <c r="H25" s="62" t="s">
        <v>46</v>
      </c>
      <c r="I25" s="93">
        <v>12.1</v>
      </c>
      <c r="J25" s="93">
        <v>31.1</v>
      </c>
      <c r="K25" s="93">
        <v>0</v>
      </c>
      <c r="L25" s="101"/>
      <c r="M25" s="89">
        <f t="shared" si="3"/>
        <v>43.2</v>
      </c>
      <c r="N25" s="69">
        <v>100</v>
      </c>
      <c r="O25" s="90">
        <f t="shared" si="4"/>
        <v>43</v>
      </c>
      <c r="P25" s="91" t="str">
        <f t="shared" si="5"/>
        <v>Участник</v>
      </c>
    </row>
    <row r="26" spans="1:16" ht="33">
      <c r="A26" s="45">
        <v>13</v>
      </c>
      <c r="B26" s="45"/>
      <c r="C26" s="28"/>
      <c r="D26" s="45" t="s">
        <v>11</v>
      </c>
      <c r="E26" s="45" t="s">
        <v>15</v>
      </c>
      <c r="F26" s="45">
        <v>9</v>
      </c>
      <c r="G26" s="45">
        <v>9</v>
      </c>
      <c r="H26" s="62" t="s">
        <v>46</v>
      </c>
      <c r="I26" s="93">
        <v>12.1</v>
      </c>
      <c r="J26" s="93">
        <v>31.1</v>
      </c>
      <c r="K26" s="93">
        <v>0</v>
      </c>
      <c r="L26" s="101"/>
      <c r="M26" s="89">
        <f t="shared" si="3"/>
        <v>43.2</v>
      </c>
      <c r="N26" s="69">
        <v>100</v>
      </c>
      <c r="O26" s="90">
        <f t="shared" si="4"/>
        <v>43</v>
      </c>
      <c r="P26" s="91" t="str">
        <f t="shared" si="5"/>
        <v>Участник</v>
      </c>
    </row>
    <row r="27" spans="1:16" ht="33">
      <c r="A27" s="45">
        <v>14</v>
      </c>
      <c r="B27" s="45"/>
      <c r="C27" s="28"/>
      <c r="D27" s="45" t="s">
        <v>11</v>
      </c>
      <c r="E27" s="45" t="s">
        <v>15</v>
      </c>
      <c r="F27" s="45">
        <v>9</v>
      </c>
      <c r="G27" s="45">
        <v>9</v>
      </c>
      <c r="H27" s="62" t="s">
        <v>46</v>
      </c>
      <c r="I27" s="93">
        <v>12.1</v>
      </c>
      <c r="J27" s="93">
        <v>31.1</v>
      </c>
      <c r="K27" s="93">
        <v>0</v>
      </c>
      <c r="L27" s="101"/>
      <c r="M27" s="89">
        <f t="shared" si="3"/>
        <v>43.2</v>
      </c>
      <c r="N27" s="69">
        <v>100</v>
      </c>
      <c r="O27" s="90">
        <f t="shared" si="4"/>
        <v>43</v>
      </c>
      <c r="P27" s="91" t="str">
        <f t="shared" si="5"/>
        <v>Участник</v>
      </c>
    </row>
    <row r="28" spans="1:16" ht="33">
      <c r="A28" s="47">
        <v>15</v>
      </c>
      <c r="B28" s="45"/>
      <c r="C28" s="28"/>
      <c r="D28" s="45" t="s">
        <v>11</v>
      </c>
      <c r="E28" s="45" t="s">
        <v>15</v>
      </c>
      <c r="F28" s="45">
        <v>9</v>
      </c>
      <c r="G28" s="45">
        <v>9</v>
      </c>
      <c r="H28" s="62" t="s">
        <v>46</v>
      </c>
      <c r="I28" s="93">
        <v>12.1</v>
      </c>
      <c r="J28" s="93">
        <v>31.1</v>
      </c>
      <c r="K28" s="93">
        <v>0</v>
      </c>
      <c r="L28" s="101"/>
      <c r="M28" s="89">
        <f t="shared" si="3"/>
        <v>43.2</v>
      </c>
      <c r="N28" s="69">
        <v>100</v>
      </c>
      <c r="O28" s="90">
        <f t="shared" si="4"/>
        <v>43</v>
      </c>
      <c r="P28" s="91" t="str">
        <f t="shared" si="5"/>
        <v>Участник</v>
      </c>
    </row>
    <row r="29" spans="1:16" ht="33">
      <c r="A29" s="47">
        <v>16</v>
      </c>
      <c r="B29" s="45"/>
      <c r="C29" s="28"/>
      <c r="D29" s="45" t="s">
        <v>11</v>
      </c>
      <c r="E29" s="45" t="s">
        <v>15</v>
      </c>
      <c r="F29" s="45">
        <v>9</v>
      </c>
      <c r="G29" s="45">
        <v>9</v>
      </c>
      <c r="H29" s="62" t="s">
        <v>46</v>
      </c>
      <c r="I29" s="93">
        <v>12.1</v>
      </c>
      <c r="J29" s="93">
        <v>31.1</v>
      </c>
      <c r="K29" s="93">
        <v>0</v>
      </c>
      <c r="L29" s="101"/>
      <c r="M29" s="89">
        <f t="shared" si="3"/>
        <v>43.2</v>
      </c>
      <c r="N29" s="69">
        <v>100</v>
      </c>
      <c r="O29" s="90">
        <f t="shared" si="4"/>
        <v>43</v>
      </c>
      <c r="P29" s="91" t="str">
        <f t="shared" si="5"/>
        <v>Участник</v>
      </c>
    </row>
    <row r="30" spans="1:16" ht="16.5">
      <c r="A30" s="47"/>
      <c r="B30" s="45"/>
      <c r="C30" s="28"/>
      <c r="D30" s="45"/>
      <c r="E30" s="45"/>
      <c r="F30" s="45"/>
      <c r="G30" s="45"/>
      <c r="H30" s="62"/>
      <c r="I30" s="46"/>
      <c r="J30" s="67"/>
      <c r="K30" s="68"/>
      <c r="L30" s="68"/>
      <c r="M30" s="46"/>
      <c r="N30" s="69"/>
      <c r="O30" s="46"/>
      <c r="P30" s="45"/>
    </row>
    <row r="31" spans="1:16" ht="16.5">
      <c r="A31" s="47"/>
      <c r="B31" s="45"/>
      <c r="C31" s="28"/>
      <c r="D31" s="45"/>
      <c r="E31" s="45"/>
      <c r="F31" s="45"/>
      <c r="G31" s="45"/>
      <c r="H31" s="62"/>
      <c r="I31" s="46"/>
      <c r="J31" s="67"/>
      <c r="K31" s="68"/>
      <c r="L31" s="68"/>
      <c r="M31" s="46"/>
      <c r="N31" s="69"/>
      <c r="O31" s="46"/>
      <c r="P31" s="45"/>
    </row>
    <row r="32" spans="1:16" ht="33" customHeight="1">
      <c r="A32" s="47"/>
      <c r="B32" s="45"/>
      <c r="C32" s="53"/>
      <c r="D32" s="45"/>
      <c r="E32" s="45"/>
      <c r="F32" s="45"/>
      <c r="G32" s="45"/>
      <c r="H32" s="62"/>
      <c r="I32" s="46"/>
      <c r="J32" s="67"/>
      <c r="K32" s="68"/>
      <c r="L32" s="68"/>
      <c r="M32" s="47"/>
      <c r="N32" s="69"/>
      <c r="O32" s="46"/>
      <c r="P32" s="45"/>
    </row>
    <row r="33" spans="1:16" ht="16.5">
      <c r="A33" s="47"/>
      <c r="B33" s="45"/>
      <c r="C33" s="53"/>
      <c r="D33" s="45"/>
      <c r="E33" s="45"/>
      <c r="F33" s="45"/>
      <c r="G33" s="45"/>
      <c r="H33" s="62"/>
      <c r="I33" s="46"/>
      <c r="J33" s="67"/>
      <c r="K33" s="68"/>
      <c r="L33" s="68"/>
      <c r="M33" s="47"/>
      <c r="N33" s="69"/>
      <c r="O33" s="46"/>
      <c r="P33" s="45"/>
    </row>
    <row r="34" spans="1:16" ht="16.5">
      <c r="A34" s="47"/>
      <c r="B34" s="45"/>
      <c r="C34" s="53"/>
      <c r="D34" s="45"/>
      <c r="E34" s="45"/>
      <c r="F34" s="45"/>
      <c r="G34" s="45"/>
      <c r="H34" s="62"/>
      <c r="I34" s="46"/>
      <c r="J34" s="67"/>
      <c r="K34" s="68"/>
      <c r="L34" s="68"/>
      <c r="M34" s="47"/>
      <c r="N34" s="69"/>
      <c r="O34" s="46"/>
      <c r="P34" s="45"/>
    </row>
    <row r="35" spans="1:16" ht="16.5">
      <c r="A35" s="47"/>
      <c r="B35" s="45"/>
      <c r="C35" s="53"/>
      <c r="D35" s="45"/>
      <c r="E35" s="45"/>
      <c r="F35" s="45"/>
      <c r="G35" s="45"/>
      <c r="H35" s="62"/>
      <c r="I35" s="46"/>
      <c r="J35" s="67"/>
      <c r="K35" s="68"/>
      <c r="L35" s="68"/>
      <c r="M35" s="47"/>
      <c r="N35" s="69"/>
      <c r="O35" s="46"/>
      <c r="P35" s="45"/>
    </row>
    <row r="36" spans="1:16" ht="16.5">
      <c r="A36" s="47"/>
      <c r="B36" s="45"/>
      <c r="C36" s="53"/>
      <c r="D36" s="45"/>
      <c r="E36" s="45"/>
      <c r="F36" s="45"/>
      <c r="G36" s="45"/>
      <c r="H36" s="62"/>
      <c r="I36" s="46"/>
      <c r="J36" s="67"/>
      <c r="K36" s="68"/>
      <c r="L36" s="68"/>
      <c r="M36" s="47"/>
      <c r="N36" s="69"/>
      <c r="O36" s="46"/>
      <c r="P36" s="45"/>
    </row>
    <row r="37" spans="1:19" ht="16.5">
      <c r="A37" s="47"/>
      <c r="B37" s="45"/>
      <c r="C37" s="53"/>
      <c r="D37" s="45"/>
      <c r="E37" s="45"/>
      <c r="F37" s="45"/>
      <c r="G37" s="45"/>
      <c r="H37" s="62"/>
      <c r="I37" s="45"/>
      <c r="J37" s="45"/>
      <c r="K37" s="45"/>
      <c r="L37" s="46"/>
      <c r="M37" s="67"/>
      <c r="N37" s="68"/>
      <c r="O37" s="68"/>
      <c r="P37" s="46"/>
      <c r="Q37" s="69"/>
      <c r="R37" s="46"/>
      <c r="S37" s="45"/>
    </row>
    <row r="38" spans="1:19" ht="16.5">
      <c r="A38" s="47"/>
      <c r="B38" s="45"/>
      <c r="C38" s="53"/>
      <c r="D38" s="45"/>
      <c r="E38" s="45"/>
      <c r="F38" s="45"/>
      <c r="G38" s="45"/>
      <c r="H38" s="62"/>
      <c r="I38" s="45"/>
      <c r="J38" s="45"/>
      <c r="K38" s="45"/>
      <c r="L38" s="46"/>
      <c r="M38" s="67"/>
      <c r="N38" s="68"/>
      <c r="O38" s="68"/>
      <c r="P38" s="46"/>
      <c r="Q38" s="69"/>
      <c r="R38" s="46"/>
      <c r="S38" s="45"/>
    </row>
    <row r="39" spans="1:19" ht="16.5">
      <c r="A39" s="47"/>
      <c r="B39" s="45"/>
      <c r="C39" s="28"/>
      <c r="D39" s="45"/>
      <c r="E39" s="45"/>
      <c r="F39" s="45"/>
      <c r="G39" s="45"/>
      <c r="H39" s="62"/>
      <c r="I39" s="45"/>
      <c r="J39" s="45"/>
      <c r="K39" s="45"/>
      <c r="L39" s="46"/>
      <c r="M39" s="67"/>
      <c r="N39" s="68"/>
      <c r="O39" s="68"/>
      <c r="P39" s="46"/>
      <c r="Q39" s="69"/>
      <c r="R39" s="46"/>
      <c r="S39" s="45"/>
    </row>
    <row r="40" spans="1:19" ht="16.5">
      <c r="A40" s="47"/>
      <c r="B40" s="45"/>
      <c r="C40" s="28"/>
      <c r="D40" s="45"/>
      <c r="E40" s="45"/>
      <c r="F40" s="45"/>
      <c r="G40" s="45"/>
      <c r="H40" s="62"/>
      <c r="I40" s="45"/>
      <c r="J40" s="45"/>
      <c r="K40" s="45"/>
      <c r="L40" s="46"/>
      <c r="M40" s="67"/>
      <c r="N40" s="68"/>
      <c r="O40" s="68"/>
      <c r="P40" s="46"/>
      <c r="Q40" s="69"/>
      <c r="R40" s="46"/>
      <c r="S40" s="45"/>
    </row>
    <row r="41" spans="1:19" ht="16.5">
      <c r="A41" s="47"/>
      <c r="B41" s="45"/>
      <c r="C41" s="28"/>
      <c r="D41" s="45"/>
      <c r="E41" s="45"/>
      <c r="F41" s="45"/>
      <c r="G41" s="45"/>
      <c r="H41" s="62"/>
      <c r="I41" s="45"/>
      <c r="J41" s="45"/>
      <c r="K41" s="45"/>
      <c r="L41" s="46"/>
      <c r="M41" s="67"/>
      <c r="N41" s="68"/>
      <c r="O41" s="68"/>
      <c r="P41" s="46"/>
      <c r="Q41" s="69"/>
      <c r="R41" s="46"/>
      <c r="S41" s="45"/>
    </row>
    <row r="42" spans="1:19" ht="16.5">
      <c r="A42" s="47"/>
      <c r="B42" s="45"/>
      <c r="C42" s="28"/>
      <c r="D42" s="45"/>
      <c r="E42" s="45"/>
      <c r="F42" s="45"/>
      <c r="G42" s="45"/>
      <c r="H42" s="62"/>
      <c r="I42" s="45"/>
      <c r="J42" s="45"/>
      <c r="K42" s="45"/>
      <c r="L42" s="46"/>
      <c r="M42" s="67"/>
      <c r="N42" s="68"/>
      <c r="O42" s="68"/>
      <c r="P42" s="46"/>
      <c r="Q42" s="69"/>
      <c r="R42" s="46"/>
      <c r="S42" s="45"/>
    </row>
    <row r="43" spans="1:19" ht="16.5">
      <c r="A43" s="47"/>
      <c r="B43" s="45"/>
      <c r="C43" s="28"/>
      <c r="D43" s="45"/>
      <c r="E43" s="45"/>
      <c r="F43" s="45"/>
      <c r="G43" s="45"/>
      <c r="H43" s="62"/>
      <c r="I43" s="45"/>
      <c r="J43" s="45"/>
      <c r="K43" s="45"/>
      <c r="L43" s="46"/>
      <c r="M43" s="67"/>
      <c r="N43" s="68"/>
      <c r="O43" s="68"/>
      <c r="P43" s="46"/>
      <c r="Q43" s="69"/>
      <c r="R43" s="46"/>
      <c r="S43" s="45"/>
    </row>
    <row r="44" spans="1:19" ht="16.5">
      <c r="A44" s="47"/>
      <c r="B44" s="45"/>
      <c r="C44" s="28"/>
      <c r="D44" s="45"/>
      <c r="E44" s="45"/>
      <c r="F44" s="45"/>
      <c r="G44" s="45"/>
      <c r="H44" s="62"/>
      <c r="I44" s="45"/>
      <c r="J44" s="45"/>
      <c r="K44" s="45"/>
      <c r="L44" s="46"/>
      <c r="M44" s="67"/>
      <c r="N44" s="68"/>
      <c r="O44" s="68"/>
      <c r="P44" s="46"/>
      <c r="Q44" s="69"/>
      <c r="R44" s="46"/>
      <c r="S44" s="45"/>
    </row>
    <row r="45" spans="1:19" ht="16.5">
      <c r="A45" s="47"/>
      <c r="B45" s="45"/>
      <c r="C45" s="28"/>
      <c r="D45" s="45"/>
      <c r="E45" s="45"/>
      <c r="F45" s="45"/>
      <c r="G45" s="45"/>
      <c r="H45" s="62"/>
      <c r="I45" s="45"/>
      <c r="J45" s="45"/>
      <c r="K45" s="45"/>
      <c r="L45" s="46"/>
      <c r="M45" s="67"/>
      <c r="N45" s="68"/>
      <c r="O45" s="68"/>
      <c r="P45" s="46"/>
      <c r="Q45" s="69"/>
      <c r="R45" s="46"/>
      <c r="S45" s="45"/>
    </row>
    <row r="46" spans="1:19" ht="16.5">
      <c r="A46" s="47"/>
      <c r="B46" s="45"/>
      <c r="C46" s="28"/>
      <c r="D46" s="45"/>
      <c r="E46" s="45"/>
      <c r="F46" s="45"/>
      <c r="G46" s="45"/>
      <c r="H46" s="62"/>
      <c r="I46" s="45"/>
      <c r="J46" s="45"/>
      <c r="K46" s="45"/>
      <c r="L46" s="46"/>
      <c r="M46" s="67"/>
      <c r="N46" s="68"/>
      <c r="O46" s="68"/>
      <c r="P46" s="46"/>
      <c r="Q46" s="69"/>
      <c r="R46" s="46"/>
      <c r="S46" s="45"/>
    </row>
    <row r="47" spans="1:19" ht="16.5">
      <c r="A47" s="47"/>
      <c r="B47" s="45"/>
      <c r="C47" s="28"/>
      <c r="D47" s="45"/>
      <c r="E47" s="45"/>
      <c r="F47" s="45"/>
      <c r="G47" s="45"/>
      <c r="H47" s="62"/>
      <c r="I47" s="45"/>
      <c r="J47" s="45"/>
      <c r="K47" s="45"/>
      <c r="L47" s="46"/>
      <c r="M47" s="67"/>
      <c r="N47" s="68"/>
      <c r="O47" s="68"/>
      <c r="P47" s="46"/>
      <c r="Q47" s="69"/>
      <c r="R47" s="46"/>
      <c r="S47" s="45"/>
    </row>
    <row r="48" spans="1:19" ht="16.5">
      <c r="A48" s="47"/>
      <c r="B48" s="58"/>
      <c r="C48" s="28"/>
      <c r="D48" s="45"/>
      <c r="E48" s="45"/>
      <c r="F48" s="45"/>
      <c r="G48" s="45"/>
      <c r="H48" s="28"/>
      <c r="I48" s="45"/>
      <c r="J48" s="45"/>
      <c r="K48" s="45"/>
      <c r="L48" s="46"/>
      <c r="M48" s="58"/>
      <c r="N48" s="28"/>
      <c r="O48" s="58"/>
      <c r="P48" s="46"/>
      <c r="R48" s="46"/>
      <c r="S48" s="45"/>
    </row>
    <row r="49" spans="1:16" ht="16.5">
      <c r="A49" s="47"/>
      <c r="B49" s="58"/>
      <c r="C49" s="28"/>
      <c r="D49" s="45"/>
      <c r="E49" s="45"/>
      <c r="F49" s="45"/>
      <c r="G49" s="45"/>
      <c r="H49" s="28"/>
      <c r="I49" s="58"/>
      <c r="J49" s="58"/>
      <c r="K49" s="58"/>
      <c r="L49" s="58"/>
      <c r="M49" s="58"/>
      <c r="N49" s="28"/>
      <c r="O49" s="58"/>
      <c r="P49" s="53"/>
    </row>
    <row r="50" spans="1:16" ht="16.5">
      <c r="A50" s="47"/>
      <c r="B50" s="58"/>
      <c r="C50" s="28"/>
      <c r="D50" s="45"/>
      <c r="E50" s="45"/>
      <c r="F50" s="45"/>
      <c r="G50" s="45"/>
      <c r="H50" s="28"/>
      <c r="I50" s="58"/>
      <c r="J50" s="58"/>
      <c r="K50" s="58"/>
      <c r="L50" s="58"/>
      <c r="M50" s="58"/>
      <c r="N50" s="28"/>
      <c r="O50" s="58"/>
      <c r="P50" s="53"/>
    </row>
    <row r="51" spans="1:16" ht="16.5">
      <c r="A51" s="47"/>
      <c r="B51" s="58"/>
      <c r="C51" s="28"/>
      <c r="D51" s="45"/>
      <c r="E51" s="45"/>
      <c r="F51" s="45"/>
      <c r="G51" s="45"/>
      <c r="H51" s="28"/>
      <c r="I51" s="58"/>
      <c r="J51" s="58"/>
      <c r="K51" s="58"/>
      <c r="L51" s="58"/>
      <c r="M51" s="58"/>
      <c r="N51" s="28"/>
      <c r="O51" s="58"/>
      <c r="P51" s="53"/>
    </row>
    <row r="52" spans="1:16" ht="16.5">
      <c r="A52" s="47"/>
      <c r="B52" s="58"/>
      <c r="C52" s="28"/>
      <c r="D52" s="45"/>
      <c r="E52" s="45"/>
      <c r="F52" s="45"/>
      <c r="G52" s="45"/>
      <c r="H52" s="28"/>
      <c r="I52" s="58"/>
      <c r="J52" s="58"/>
      <c r="K52" s="58"/>
      <c r="L52" s="58"/>
      <c r="M52" s="58"/>
      <c r="N52" s="28"/>
      <c r="O52" s="58"/>
      <c r="P52" s="53"/>
    </row>
    <row r="53" spans="1:16" ht="16.5">
      <c r="A53" s="47"/>
      <c r="B53" s="58"/>
      <c r="C53" s="28"/>
      <c r="D53" s="45"/>
      <c r="E53" s="45"/>
      <c r="F53" s="45"/>
      <c r="G53" s="45"/>
      <c r="H53" s="28"/>
      <c r="I53" s="58"/>
      <c r="J53" s="58"/>
      <c r="K53" s="58"/>
      <c r="L53" s="58"/>
      <c r="M53" s="58"/>
      <c r="N53" s="28"/>
      <c r="O53" s="58"/>
      <c r="P53" s="53"/>
    </row>
    <row r="54" spans="1:16" ht="16.5">
      <c r="A54" s="47"/>
      <c r="B54" s="58"/>
      <c r="C54" s="28"/>
      <c r="D54" s="45"/>
      <c r="E54" s="45"/>
      <c r="F54" s="45"/>
      <c r="G54" s="45"/>
      <c r="H54" s="28"/>
      <c r="I54" s="58"/>
      <c r="J54" s="58"/>
      <c r="K54" s="58"/>
      <c r="L54" s="58"/>
      <c r="M54" s="58"/>
      <c r="N54" s="28"/>
      <c r="O54" s="58"/>
      <c r="P54" s="53"/>
    </row>
    <row r="55" spans="1:16" ht="16.5">
      <c r="A55" s="47"/>
      <c r="B55" s="58"/>
      <c r="C55" s="28"/>
      <c r="D55" s="45"/>
      <c r="E55" s="45"/>
      <c r="F55" s="45"/>
      <c r="G55" s="45"/>
      <c r="H55" s="28"/>
      <c r="I55" s="58"/>
      <c r="J55" s="58"/>
      <c r="K55" s="58"/>
      <c r="L55" s="58"/>
      <c r="M55" s="58"/>
      <c r="N55" s="28"/>
      <c r="O55" s="58"/>
      <c r="P55" s="53"/>
    </row>
    <row r="56" spans="1:16" ht="16.5">
      <c r="A56" s="47"/>
      <c r="B56" s="58"/>
      <c r="C56" s="29"/>
      <c r="D56" s="45"/>
      <c r="E56" s="45"/>
      <c r="F56" s="45"/>
      <c r="G56" s="45"/>
      <c r="H56" s="28"/>
      <c r="I56" s="58"/>
      <c r="J56" s="58"/>
      <c r="K56" s="58"/>
      <c r="L56" s="58"/>
      <c r="M56" s="58"/>
      <c r="N56" s="28"/>
      <c r="O56" s="58"/>
      <c r="P56" s="53"/>
    </row>
    <row r="57" spans="1:16" ht="16.5">
      <c r="A57" s="47"/>
      <c r="B57" s="58"/>
      <c r="C57" s="28"/>
      <c r="D57" s="45"/>
      <c r="E57" s="45"/>
      <c r="F57" s="45"/>
      <c r="G57" s="45"/>
      <c r="H57" s="28"/>
      <c r="I57" s="58"/>
      <c r="J57" s="58"/>
      <c r="K57" s="58"/>
      <c r="L57" s="58"/>
      <c r="M57" s="58"/>
      <c r="N57" s="28"/>
      <c r="O57" s="58"/>
      <c r="P57" s="53"/>
    </row>
    <row r="58" spans="1:16" ht="16.5">
      <c r="A58" s="47"/>
      <c r="B58" s="58"/>
      <c r="C58" s="28"/>
      <c r="D58" s="45"/>
      <c r="E58" s="45"/>
      <c r="F58" s="45"/>
      <c r="G58" s="45"/>
      <c r="H58" s="28"/>
      <c r="I58" s="58"/>
      <c r="J58" s="58"/>
      <c r="K58" s="58"/>
      <c r="L58" s="58"/>
      <c r="M58" s="58"/>
      <c r="N58" s="28"/>
      <c r="O58" s="58"/>
      <c r="P58" s="53"/>
    </row>
    <row r="59" spans="1:16" ht="16.5">
      <c r="A59" s="47"/>
      <c r="B59" s="58"/>
      <c r="C59" s="28"/>
      <c r="D59" s="45"/>
      <c r="E59" s="45"/>
      <c r="F59" s="45"/>
      <c r="G59" s="45"/>
      <c r="H59" s="28"/>
      <c r="I59" s="58"/>
      <c r="J59" s="58"/>
      <c r="K59" s="58"/>
      <c r="L59" s="58"/>
      <c r="M59" s="58"/>
      <c r="N59" s="28"/>
      <c r="O59" s="58"/>
      <c r="P59" s="53"/>
    </row>
    <row r="60" spans="1:16" ht="16.5">
      <c r="A60" s="47"/>
      <c r="B60" s="58"/>
      <c r="C60" s="28"/>
      <c r="D60" s="45"/>
      <c r="E60" s="45"/>
      <c r="F60" s="45"/>
      <c r="G60" s="45"/>
      <c r="H60" s="28"/>
      <c r="I60" s="58"/>
      <c r="J60" s="58"/>
      <c r="K60" s="58"/>
      <c r="L60" s="58"/>
      <c r="M60" s="58"/>
      <c r="N60" s="28"/>
      <c r="O60" s="58"/>
      <c r="P60" s="53"/>
    </row>
    <row r="61" spans="1:16" ht="16.5">
      <c r="A61" s="47"/>
      <c r="B61" s="58"/>
      <c r="C61" s="28"/>
      <c r="D61" s="45"/>
      <c r="E61" s="45"/>
      <c r="F61" s="45"/>
      <c r="G61" s="45"/>
      <c r="H61" s="28"/>
      <c r="I61" s="58"/>
      <c r="J61" s="58"/>
      <c r="K61" s="58"/>
      <c r="L61" s="58"/>
      <c r="M61" s="58"/>
      <c r="N61" s="28"/>
      <c r="O61" s="58"/>
      <c r="P61" s="53"/>
    </row>
    <row r="62" spans="1:16" ht="16.5">
      <c r="A62" s="47"/>
      <c r="B62" s="58"/>
      <c r="C62" s="28"/>
      <c r="D62" s="45"/>
      <c r="E62" s="45"/>
      <c r="F62" s="45"/>
      <c r="G62" s="45"/>
      <c r="H62" s="28"/>
      <c r="I62" s="58"/>
      <c r="J62" s="58"/>
      <c r="K62" s="58"/>
      <c r="L62" s="58"/>
      <c r="M62" s="58"/>
      <c r="N62" s="28"/>
      <c r="O62" s="58"/>
      <c r="P62" s="53"/>
    </row>
    <row r="63" spans="1:16" ht="16.5">
      <c r="A63" s="47"/>
      <c r="B63" s="58"/>
      <c r="C63" s="28"/>
      <c r="D63" s="45"/>
      <c r="E63" s="45"/>
      <c r="F63" s="45"/>
      <c r="G63" s="45"/>
      <c r="H63" s="28"/>
      <c r="I63" s="58"/>
      <c r="J63" s="58"/>
      <c r="K63" s="58"/>
      <c r="L63" s="58"/>
      <c r="M63" s="58"/>
      <c r="N63" s="28"/>
      <c r="O63" s="58"/>
      <c r="P63" s="53"/>
    </row>
    <row r="64" spans="1:16" ht="16.5">
      <c r="A64" s="47"/>
      <c r="B64" s="58"/>
      <c r="C64" s="28"/>
      <c r="D64" s="45"/>
      <c r="E64" s="45"/>
      <c r="F64" s="45"/>
      <c r="G64" s="45"/>
      <c r="H64" s="28"/>
      <c r="I64" s="58"/>
      <c r="J64" s="58"/>
      <c r="K64" s="58"/>
      <c r="L64" s="58"/>
      <c r="M64" s="58"/>
      <c r="N64" s="28"/>
      <c r="O64" s="58"/>
      <c r="P64" s="53"/>
    </row>
    <row r="65" spans="1:16" ht="16.5">
      <c r="A65" s="47"/>
      <c r="B65" s="58"/>
      <c r="C65" s="28"/>
      <c r="D65" s="45"/>
      <c r="E65" s="45"/>
      <c r="F65" s="45"/>
      <c r="G65" s="45"/>
      <c r="H65" s="28"/>
      <c r="I65" s="58"/>
      <c r="J65" s="58"/>
      <c r="K65" s="58"/>
      <c r="L65" s="58"/>
      <c r="M65" s="58"/>
      <c r="N65" s="28"/>
      <c r="O65" s="58"/>
      <c r="P65" s="53"/>
    </row>
    <row r="66" spans="1:16" ht="16.5">
      <c r="A66" s="47"/>
      <c r="B66" s="58"/>
      <c r="C66" s="28"/>
      <c r="D66" s="45"/>
      <c r="E66" s="45"/>
      <c r="F66" s="45"/>
      <c r="G66" s="45"/>
      <c r="H66" s="28"/>
      <c r="I66" s="58"/>
      <c r="J66" s="58"/>
      <c r="K66" s="58"/>
      <c r="L66" s="58"/>
      <c r="M66" s="58"/>
      <c r="N66" s="28"/>
      <c r="O66" s="58"/>
      <c r="P66" s="53"/>
    </row>
    <row r="67" spans="1:16" ht="16.5">
      <c r="A67" s="47"/>
      <c r="B67" s="58"/>
      <c r="C67" s="28"/>
      <c r="D67" s="45"/>
      <c r="E67" s="45"/>
      <c r="F67" s="45"/>
      <c r="G67" s="45"/>
      <c r="H67" s="28"/>
      <c r="I67" s="58"/>
      <c r="J67" s="58"/>
      <c r="K67" s="58"/>
      <c r="L67" s="58"/>
      <c r="M67" s="58"/>
      <c r="N67" s="28"/>
      <c r="O67" s="58"/>
      <c r="P67" s="53"/>
    </row>
    <row r="68" spans="1:16" ht="16.5">
      <c r="A68" s="47"/>
      <c r="B68" s="58"/>
      <c r="C68" s="28"/>
      <c r="D68" s="45"/>
      <c r="E68" s="45"/>
      <c r="F68" s="45"/>
      <c r="G68" s="45"/>
      <c r="H68" s="28"/>
      <c r="I68" s="58"/>
      <c r="J68" s="58"/>
      <c r="K68" s="58"/>
      <c r="L68" s="58"/>
      <c r="M68" s="58"/>
      <c r="N68" s="28"/>
      <c r="O68" s="58"/>
      <c r="P68" s="53"/>
    </row>
    <row r="69" spans="1:16" ht="16.5">
      <c r="A69" s="47"/>
      <c r="B69" s="58"/>
      <c r="C69" s="28"/>
      <c r="D69" s="45"/>
      <c r="E69" s="45"/>
      <c r="F69" s="45"/>
      <c r="G69" s="45"/>
      <c r="H69" s="28"/>
      <c r="I69" s="58"/>
      <c r="J69" s="58"/>
      <c r="K69" s="58"/>
      <c r="L69" s="58"/>
      <c r="M69" s="58"/>
      <c r="N69" s="28"/>
      <c r="O69" s="58"/>
      <c r="P69" s="53"/>
    </row>
    <row r="70" spans="1:16" ht="16.5">
      <c r="A70" s="47"/>
      <c r="B70" s="58"/>
      <c r="C70" s="28"/>
      <c r="D70" s="45"/>
      <c r="E70" s="45"/>
      <c r="F70" s="45"/>
      <c r="G70" s="45"/>
      <c r="H70" s="28"/>
      <c r="I70" s="58"/>
      <c r="J70" s="58"/>
      <c r="K70" s="58"/>
      <c r="L70" s="58"/>
      <c r="M70" s="58"/>
      <c r="N70" s="28"/>
      <c r="O70" s="58"/>
      <c r="P70" s="53"/>
    </row>
    <row r="71" spans="1:16" ht="16.5">
      <c r="A71" s="47"/>
      <c r="B71" s="58"/>
      <c r="C71" s="28"/>
      <c r="D71" s="45"/>
      <c r="E71" s="45"/>
      <c r="F71" s="45"/>
      <c r="G71" s="45"/>
      <c r="H71" s="28"/>
      <c r="I71" s="58"/>
      <c r="J71" s="58"/>
      <c r="K71" s="58"/>
      <c r="L71" s="58"/>
      <c r="M71" s="58"/>
      <c r="N71" s="28"/>
      <c r="O71" s="58"/>
      <c r="P71" s="53"/>
    </row>
    <row r="72" spans="1:16" ht="16.5">
      <c r="A72" s="47"/>
      <c r="B72" s="58"/>
      <c r="C72" s="28"/>
      <c r="D72" s="45"/>
      <c r="E72" s="45"/>
      <c r="F72" s="45"/>
      <c r="G72" s="45"/>
      <c r="H72" s="28"/>
      <c r="I72" s="58"/>
      <c r="J72" s="58"/>
      <c r="K72" s="58"/>
      <c r="L72" s="58"/>
      <c r="M72" s="58"/>
      <c r="N72" s="28"/>
      <c r="O72" s="58"/>
      <c r="P72" s="53"/>
    </row>
    <row r="73" spans="1:16" ht="16.5">
      <c r="A73" s="47"/>
      <c r="B73" s="58"/>
      <c r="C73" s="28"/>
      <c r="D73" s="45"/>
      <c r="E73" s="45"/>
      <c r="F73" s="45"/>
      <c r="G73" s="45"/>
      <c r="H73" s="28"/>
      <c r="I73" s="58"/>
      <c r="J73" s="58"/>
      <c r="K73" s="58"/>
      <c r="L73" s="58"/>
      <c r="M73" s="58"/>
      <c r="N73" s="28"/>
      <c r="O73" s="58"/>
      <c r="P73" s="53"/>
    </row>
    <row r="74" spans="1:16" ht="16.5">
      <c r="A74" s="47"/>
      <c r="B74" s="58"/>
      <c r="C74" s="28"/>
      <c r="D74" s="45"/>
      <c r="E74" s="45"/>
      <c r="F74" s="45"/>
      <c r="G74" s="45"/>
      <c r="H74" s="28"/>
      <c r="I74" s="58"/>
      <c r="J74" s="58"/>
      <c r="K74" s="58"/>
      <c r="L74" s="58"/>
      <c r="M74" s="58"/>
      <c r="N74" s="28"/>
      <c r="O74" s="58"/>
      <c r="P74" s="53"/>
    </row>
    <row r="75" spans="1:16" ht="16.5">
      <c r="A75" s="47"/>
      <c r="B75" s="58"/>
      <c r="C75" s="28"/>
      <c r="D75" s="45"/>
      <c r="E75" s="45"/>
      <c r="F75" s="45"/>
      <c r="G75" s="45"/>
      <c r="H75" s="28"/>
      <c r="I75" s="58"/>
      <c r="J75" s="58"/>
      <c r="K75" s="58"/>
      <c r="L75" s="58"/>
      <c r="M75" s="58"/>
      <c r="N75" s="28"/>
      <c r="O75" s="58"/>
      <c r="P75" s="53"/>
    </row>
    <row r="76" spans="1:16" ht="16.5">
      <c r="A76" s="47"/>
      <c r="B76" s="58"/>
      <c r="C76" s="28"/>
      <c r="D76" s="45"/>
      <c r="E76" s="45"/>
      <c r="F76" s="45"/>
      <c r="G76" s="45"/>
      <c r="H76" s="28"/>
      <c r="I76" s="58"/>
      <c r="J76" s="58"/>
      <c r="K76" s="58"/>
      <c r="L76" s="58"/>
      <c r="M76" s="58"/>
      <c r="N76" s="28"/>
      <c r="O76" s="58"/>
      <c r="P76" s="53"/>
    </row>
    <row r="77" spans="1:16" ht="16.5">
      <c r="A77" s="47"/>
      <c r="B77" s="58"/>
      <c r="C77" s="28"/>
      <c r="D77" s="45"/>
      <c r="E77" s="45"/>
      <c r="F77" s="45"/>
      <c r="G77" s="45"/>
      <c r="H77" s="28"/>
      <c r="I77" s="58"/>
      <c r="J77" s="58"/>
      <c r="K77" s="58"/>
      <c r="L77" s="58"/>
      <c r="M77" s="58"/>
      <c r="N77" s="28"/>
      <c r="O77" s="58"/>
      <c r="P77" s="53"/>
    </row>
    <row r="78" spans="1:16" ht="16.5">
      <c r="A78" s="47"/>
      <c r="B78" s="58"/>
      <c r="C78" s="28"/>
      <c r="D78" s="45"/>
      <c r="E78" s="45"/>
      <c r="F78" s="45"/>
      <c r="G78" s="45"/>
      <c r="H78" s="28"/>
      <c r="I78" s="58"/>
      <c r="J78" s="58"/>
      <c r="K78" s="58"/>
      <c r="L78" s="58"/>
      <c r="M78" s="58"/>
      <c r="N78" s="28"/>
      <c r="O78" s="58"/>
      <c r="P78" s="53"/>
    </row>
    <row r="79" spans="7:15" ht="15">
      <c r="G79" s="30"/>
      <c r="H79" s="34"/>
      <c r="I79" s="30"/>
      <c r="L79" s="30"/>
      <c r="M79" s="30"/>
      <c r="N79" s="35"/>
      <c r="O79" s="30"/>
    </row>
    <row r="80" spans="7:15" ht="15">
      <c r="G80" s="30"/>
      <c r="H80" s="34"/>
      <c r="I80" s="30"/>
      <c r="L80" s="30"/>
      <c r="M80" s="30"/>
      <c r="N80" s="35"/>
      <c r="O80" s="30"/>
    </row>
    <row r="81" spans="7:15" ht="15">
      <c r="G81" s="30"/>
      <c r="H81" s="34"/>
      <c r="I81" s="30"/>
      <c r="L81" s="30"/>
      <c r="M81" s="30"/>
      <c r="N81" s="35"/>
      <c r="O81" s="30"/>
    </row>
    <row r="82" spans="7:15" ht="15">
      <c r="G82" s="30"/>
      <c r="H82" s="34"/>
      <c r="I82" s="30"/>
      <c r="L82" s="30"/>
      <c r="M82" s="30"/>
      <c r="N82" s="35"/>
      <c r="O82" s="30"/>
    </row>
    <row r="83" spans="7:15" ht="15">
      <c r="G83" s="30"/>
      <c r="H83" s="34"/>
      <c r="I83" s="30"/>
      <c r="L83" s="30"/>
      <c r="M83" s="30"/>
      <c r="N83" s="35"/>
      <c r="O83" s="30"/>
    </row>
    <row r="84" spans="7:15" ht="15">
      <c r="G84" s="30"/>
      <c r="H84" s="34"/>
      <c r="I84" s="30"/>
      <c r="L84" s="30"/>
      <c r="M84" s="30"/>
      <c r="N84" s="35"/>
      <c r="O84" s="30"/>
    </row>
    <row r="85" spans="7:15" ht="15">
      <c r="G85" s="30"/>
      <c r="H85" s="34"/>
      <c r="I85" s="30"/>
      <c r="L85" s="30"/>
      <c r="M85" s="30"/>
      <c r="N85" s="35"/>
      <c r="O85" s="30"/>
    </row>
    <row r="86" spans="7:15" ht="15">
      <c r="G86" s="30"/>
      <c r="H86" s="30"/>
      <c r="I86" s="30"/>
      <c r="L86" s="30"/>
      <c r="M86" s="30"/>
      <c r="N86" s="35"/>
      <c r="O86" s="30"/>
    </row>
    <row r="87" spans="12:15" ht="15">
      <c r="L87" s="30"/>
      <c r="M87" s="30"/>
      <c r="N87" s="35"/>
      <c r="O87" s="30"/>
    </row>
    <row r="88" spans="12:15" ht="15">
      <c r="L88" s="30"/>
      <c r="M88" s="30"/>
      <c r="N88" s="35"/>
      <c r="O88" s="30"/>
    </row>
    <row r="89" spans="12:15" ht="15">
      <c r="L89" s="30"/>
      <c r="M89" s="30"/>
      <c r="N89" s="35"/>
      <c r="O89" s="30"/>
    </row>
    <row r="90" spans="12:15" ht="15">
      <c r="L90" s="30"/>
      <c r="M90" s="30"/>
      <c r="N90" s="35"/>
      <c r="O90" s="30"/>
    </row>
    <row r="91" spans="12:15" ht="15">
      <c r="L91" s="30"/>
      <c r="M91" s="30"/>
      <c r="N91" s="35"/>
      <c r="O91" s="30"/>
    </row>
    <row r="92" spans="12:15" ht="15">
      <c r="L92" s="30"/>
      <c r="M92" s="30"/>
      <c r="N92" s="35"/>
      <c r="O92" s="30"/>
    </row>
    <row r="93" spans="12:15" ht="15">
      <c r="L93" s="30"/>
      <c r="M93" s="30"/>
      <c r="N93" s="35"/>
      <c r="O93" s="30"/>
    </row>
    <row r="94" spans="12:15" ht="15">
      <c r="L94" s="30"/>
      <c r="M94" s="30"/>
      <c r="N94" s="35"/>
      <c r="O94" s="30"/>
    </row>
    <row r="95" spans="12:15" ht="15">
      <c r="L95" s="30"/>
      <c r="M95" s="30"/>
      <c r="N95" s="35"/>
      <c r="O95" s="30"/>
    </row>
    <row r="96" spans="12:15" ht="15">
      <c r="L96" s="30"/>
      <c r="M96" s="30"/>
      <c r="N96" s="35"/>
      <c r="O96" s="30"/>
    </row>
    <row r="97" spans="12:15" ht="15">
      <c r="L97" s="30"/>
      <c r="M97" s="30"/>
      <c r="N97" s="35"/>
      <c r="O97" s="30"/>
    </row>
    <row r="98" spans="12:15" ht="15">
      <c r="L98" s="30"/>
      <c r="M98" s="30"/>
      <c r="N98" s="35"/>
      <c r="O98" s="30"/>
    </row>
    <row r="99" spans="12:15" ht="15">
      <c r="L99" s="30"/>
      <c r="M99" s="30"/>
      <c r="N99" s="35"/>
      <c r="O99" s="30"/>
    </row>
    <row r="100" spans="12:15" ht="15">
      <c r="L100" s="30"/>
      <c r="M100" s="30"/>
      <c r="N100" s="35"/>
      <c r="O100" s="30"/>
    </row>
    <row r="101" spans="12:15" ht="15">
      <c r="L101" s="30"/>
      <c r="M101" s="30"/>
      <c r="N101" s="35"/>
      <c r="O101" s="30"/>
    </row>
    <row r="102" spans="12:15" ht="15">
      <c r="L102" s="30"/>
      <c r="M102" s="30"/>
      <c r="N102" s="35"/>
      <c r="O102" s="30"/>
    </row>
    <row r="103" spans="12:15" ht="15">
      <c r="L103" s="30"/>
      <c r="M103" s="30"/>
      <c r="N103" s="35"/>
      <c r="O103" s="30"/>
    </row>
    <row r="104" spans="12:15" ht="15">
      <c r="L104" s="30"/>
      <c r="M104" s="30"/>
      <c r="N104" s="35"/>
      <c r="O104" s="30"/>
    </row>
    <row r="105" spans="12:15" ht="15">
      <c r="L105" s="30"/>
      <c r="M105" s="30"/>
      <c r="N105" s="35"/>
      <c r="O105" s="30"/>
    </row>
    <row r="106" spans="12:15" ht="15">
      <c r="L106" s="30"/>
      <c r="M106" s="30"/>
      <c r="N106" s="35"/>
      <c r="O106" s="30"/>
    </row>
    <row r="107" spans="12:15" ht="15">
      <c r="L107" s="30"/>
      <c r="M107" s="30"/>
      <c r="N107" s="35"/>
      <c r="O107" s="30"/>
    </row>
    <row r="108" spans="12:15" ht="15">
      <c r="L108" s="30"/>
      <c r="M108" s="30"/>
      <c r="N108" s="35"/>
      <c r="O108" s="30"/>
    </row>
    <row r="109" spans="12:15" ht="15">
      <c r="L109" s="30"/>
      <c r="M109" s="30"/>
      <c r="N109" s="35"/>
      <c r="O109" s="30"/>
    </row>
    <row r="110" spans="12:15" ht="15">
      <c r="L110" s="30"/>
      <c r="M110" s="30"/>
      <c r="N110" s="35"/>
      <c r="O110" s="30"/>
    </row>
    <row r="111" spans="12:15" ht="15">
      <c r="L111" s="30"/>
      <c r="M111" s="30"/>
      <c r="N111" s="35"/>
      <c r="O111" s="30"/>
    </row>
    <row r="112" spans="12:15" ht="15">
      <c r="L112" s="30"/>
      <c r="M112" s="30"/>
      <c r="N112" s="35"/>
      <c r="O112" s="30"/>
    </row>
    <row r="113" spans="12:15" ht="15">
      <c r="L113" s="30"/>
      <c r="M113" s="30"/>
      <c r="N113" s="35"/>
      <c r="O113" s="30"/>
    </row>
    <row r="114" spans="12:15" ht="15">
      <c r="L114" s="30"/>
      <c r="M114" s="30"/>
      <c r="N114" s="35"/>
      <c r="O114" s="30"/>
    </row>
    <row r="115" spans="12:15" ht="15">
      <c r="L115" s="30"/>
      <c r="M115" s="30"/>
      <c r="N115" s="35"/>
      <c r="O115" s="30"/>
    </row>
    <row r="116" spans="12:15" ht="15">
      <c r="L116" s="30"/>
      <c r="M116" s="30"/>
      <c r="N116" s="35"/>
      <c r="O116" s="30"/>
    </row>
    <row r="117" spans="12:15" ht="15">
      <c r="L117" s="30"/>
      <c r="M117" s="30"/>
      <c r="N117" s="35"/>
      <c r="O117" s="30"/>
    </row>
    <row r="118" spans="12:15" ht="15">
      <c r="L118" s="30"/>
      <c r="M118" s="30"/>
      <c r="N118" s="35"/>
      <c r="O118" s="30"/>
    </row>
    <row r="119" spans="12:15" ht="15">
      <c r="L119" s="30"/>
      <c r="M119" s="30"/>
      <c r="N119" s="35"/>
      <c r="O119" s="30"/>
    </row>
    <row r="120" spans="12:15" ht="15">
      <c r="L120" s="30"/>
      <c r="M120" s="30"/>
      <c r="N120" s="35"/>
      <c r="O120" s="30"/>
    </row>
    <row r="121" spans="12:15" ht="15">
      <c r="L121" s="30"/>
      <c r="M121" s="30"/>
      <c r="N121" s="35"/>
      <c r="O121" s="30"/>
    </row>
    <row r="122" spans="12:15" ht="15">
      <c r="L122" s="30"/>
      <c r="M122" s="30"/>
      <c r="N122" s="35"/>
      <c r="O122" s="30"/>
    </row>
    <row r="123" spans="12:15" ht="15">
      <c r="L123" s="30"/>
      <c r="M123" s="30"/>
      <c r="N123" s="35"/>
      <c r="O123" s="30"/>
    </row>
    <row r="124" spans="12:15" ht="15">
      <c r="L124" s="30"/>
      <c r="M124" s="30"/>
      <c r="N124" s="35"/>
      <c r="O124" s="30"/>
    </row>
    <row r="125" spans="12:15" ht="15">
      <c r="L125" s="30"/>
      <c r="M125" s="30"/>
      <c r="N125" s="35"/>
      <c r="O125" s="30"/>
    </row>
    <row r="126" spans="12:15" ht="15">
      <c r="L126" s="30"/>
      <c r="M126" s="30"/>
      <c r="N126" s="35"/>
      <c r="O126" s="30"/>
    </row>
    <row r="127" spans="12:15" ht="15">
      <c r="L127" s="30"/>
      <c r="M127" s="30"/>
      <c r="N127" s="35"/>
      <c r="O127" s="30"/>
    </row>
    <row r="128" spans="12:15" ht="15">
      <c r="L128" s="30"/>
      <c r="M128" s="30"/>
      <c r="N128" s="35"/>
      <c r="O128" s="30"/>
    </row>
    <row r="129" spans="12:15" ht="15">
      <c r="L129" s="30"/>
      <c r="M129" s="30"/>
      <c r="N129" s="35"/>
      <c r="O129" s="30"/>
    </row>
    <row r="130" spans="12:15" ht="15">
      <c r="L130" s="30"/>
      <c r="M130" s="30"/>
      <c r="N130" s="35"/>
      <c r="O130" s="30"/>
    </row>
    <row r="131" spans="12:15" ht="15">
      <c r="L131" s="30"/>
      <c r="M131" s="30"/>
      <c r="N131" s="35"/>
      <c r="O131" s="30"/>
    </row>
    <row r="132" spans="12:15" ht="15">
      <c r="L132" s="30"/>
      <c r="M132" s="30"/>
      <c r="N132" s="35"/>
      <c r="O132" s="30"/>
    </row>
    <row r="133" spans="12:15" ht="15">
      <c r="L133" s="30"/>
      <c r="M133" s="30"/>
      <c r="N133" s="35"/>
      <c r="O133" s="30"/>
    </row>
    <row r="134" spans="12:15" ht="15">
      <c r="L134" s="30"/>
      <c r="M134" s="30"/>
      <c r="N134" s="35"/>
      <c r="O134" s="30"/>
    </row>
    <row r="135" spans="12:15" ht="15">
      <c r="L135" s="30"/>
      <c r="M135" s="30"/>
      <c r="N135" s="35"/>
      <c r="O135" s="30"/>
    </row>
    <row r="136" spans="12:15" ht="15">
      <c r="L136" s="30"/>
      <c r="M136" s="30"/>
      <c r="N136" s="35"/>
      <c r="O136" s="30"/>
    </row>
    <row r="137" spans="12:15" ht="15">
      <c r="L137" s="30"/>
      <c r="M137" s="30"/>
      <c r="N137" s="35"/>
      <c r="O137" s="30"/>
    </row>
    <row r="138" spans="12:15" ht="15">
      <c r="L138" s="30"/>
      <c r="M138" s="30"/>
      <c r="N138" s="35"/>
      <c r="O138" s="30"/>
    </row>
    <row r="139" spans="12:15" ht="15">
      <c r="L139" s="30"/>
      <c r="M139" s="30"/>
      <c r="N139" s="35"/>
      <c r="O139" s="30"/>
    </row>
    <row r="140" spans="12:15" ht="15">
      <c r="L140" s="30"/>
      <c r="M140" s="30"/>
      <c r="N140" s="35"/>
      <c r="O140" s="30"/>
    </row>
    <row r="141" spans="12:15" ht="15">
      <c r="L141" s="30"/>
      <c r="M141" s="30"/>
      <c r="N141" s="35"/>
      <c r="O141" s="30"/>
    </row>
    <row r="142" spans="12:15" ht="15">
      <c r="L142" s="30"/>
      <c r="M142" s="30"/>
      <c r="N142" s="35"/>
      <c r="O142" s="30"/>
    </row>
    <row r="143" spans="12:15" ht="15">
      <c r="L143" s="30"/>
      <c r="M143" s="30"/>
      <c r="N143" s="35"/>
      <c r="O143" s="30"/>
    </row>
    <row r="144" spans="12:15" ht="15">
      <c r="L144" s="30"/>
      <c r="M144" s="30"/>
      <c r="N144" s="35"/>
      <c r="O144" s="30"/>
    </row>
    <row r="145" spans="12:15" ht="15">
      <c r="L145" s="30"/>
      <c r="M145" s="30"/>
      <c r="N145" s="35"/>
      <c r="O145" s="30"/>
    </row>
    <row r="146" spans="12:15" ht="15">
      <c r="L146" s="30"/>
      <c r="M146" s="30"/>
      <c r="N146" s="35"/>
      <c r="O146" s="30"/>
    </row>
    <row r="147" spans="12:15" ht="15">
      <c r="L147" s="30"/>
      <c r="M147" s="30"/>
      <c r="N147" s="35"/>
      <c r="O147" s="30"/>
    </row>
    <row r="148" spans="12:15" ht="15">
      <c r="L148" s="30"/>
      <c r="M148" s="30"/>
      <c r="N148" s="35"/>
      <c r="O148" s="30"/>
    </row>
    <row r="149" spans="12:15" ht="15">
      <c r="L149" s="30"/>
      <c r="M149" s="30"/>
      <c r="N149" s="35"/>
      <c r="O149" s="30"/>
    </row>
    <row r="150" spans="12:15" ht="15">
      <c r="L150" s="30"/>
      <c r="M150" s="30"/>
      <c r="N150" s="35"/>
      <c r="O150" s="30"/>
    </row>
    <row r="151" spans="12:15" ht="15">
      <c r="L151" s="30"/>
      <c r="M151" s="30"/>
      <c r="N151" s="35"/>
      <c r="O151" s="30"/>
    </row>
    <row r="152" spans="12:15" ht="15">
      <c r="L152" s="30"/>
      <c r="M152" s="30"/>
      <c r="N152" s="35"/>
      <c r="O152" s="30"/>
    </row>
    <row r="153" spans="12:15" ht="15">
      <c r="L153" s="30"/>
      <c r="M153" s="30"/>
      <c r="N153" s="35"/>
      <c r="O153" s="30"/>
    </row>
    <row r="154" spans="12:15" ht="15">
      <c r="L154" s="30"/>
      <c r="M154" s="30"/>
      <c r="N154" s="35"/>
      <c r="O154" s="30"/>
    </row>
    <row r="155" spans="12:15" ht="15">
      <c r="L155" s="30"/>
      <c r="M155" s="30"/>
      <c r="N155" s="35"/>
      <c r="O155" s="30"/>
    </row>
    <row r="156" spans="12:15" ht="15">
      <c r="L156" s="30"/>
      <c r="M156" s="30"/>
      <c r="N156" s="35"/>
      <c r="O156" s="30"/>
    </row>
    <row r="157" spans="12:15" ht="15">
      <c r="L157" s="30"/>
      <c r="M157" s="30"/>
      <c r="N157" s="35"/>
      <c r="O157" s="30"/>
    </row>
    <row r="158" spans="12:15" ht="15">
      <c r="L158" s="30"/>
      <c r="M158" s="30"/>
      <c r="N158" s="35"/>
      <c r="O158" s="30"/>
    </row>
    <row r="159" spans="12:15" ht="15">
      <c r="L159" s="30"/>
      <c r="M159" s="30"/>
      <c r="N159" s="35"/>
      <c r="O159" s="30"/>
    </row>
    <row r="160" spans="12:15" ht="15">
      <c r="L160" s="30"/>
      <c r="M160" s="30"/>
      <c r="N160" s="35"/>
      <c r="O160" s="30"/>
    </row>
    <row r="161" spans="12:15" ht="15">
      <c r="L161" s="30"/>
      <c r="M161" s="30"/>
      <c r="N161" s="35"/>
      <c r="O161" s="30"/>
    </row>
    <row r="162" spans="12:15" ht="15">
      <c r="L162" s="30"/>
      <c r="M162" s="30"/>
      <c r="N162" s="35"/>
      <c r="O162" s="30"/>
    </row>
    <row r="163" spans="12:15" ht="15">
      <c r="L163" s="30"/>
      <c r="M163" s="30"/>
      <c r="N163" s="35"/>
      <c r="O163" s="30"/>
    </row>
    <row r="164" spans="12:15" ht="15">
      <c r="L164" s="30"/>
      <c r="M164" s="30"/>
      <c r="N164" s="35"/>
      <c r="O164" s="30"/>
    </row>
    <row r="165" spans="12:15" ht="15">
      <c r="L165" s="30"/>
      <c r="M165" s="30"/>
      <c r="N165" s="35"/>
      <c r="O165" s="30"/>
    </row>
    <row r="166" spans="12:15" ht="15">
      <c r="L166" s="30"/>
      <c r="M166" s="30"/>
      <c r="N166" s="35"/>
      <c r="O166" s="30"/>
    </row>
    <row r="167" spans="12:15" ht="15">
      <c r="L167" s="30"/>
      <c r="M167" s="30"/>
      <c r="N167" s="35"/>
      <c r="O167" s="30"/>
    </row>
    <row r="168" spans="12:15" ht="15">
      <c r="L168" s="30"/>
      <c r="M168" s="30"/>
      <c r="N168" s="35"/>
      <c r="O168" s="30"/>
    </row>
    <row r="169" spans="12:15" ht="15">
      <c r="L169" s="30"/>
      <c r="M169" s="30"/>
      <c r="N169" s="35"/>
      <c r="O169" s="30"/>
    </row>
    <row r="170" spans="12:15" ht="15">
      <c r="L170" s="30"/>
      <c r="M170" s="30"/>
      <c r="N170" s="35"/>
      <c r="O170" s="30"/>
    </row>
    <row r="171" spans="12:15" ht="15">
      <c r="L171" s="30"/>
      <c r="M171" s="30"/>
      <c r="N171" s="35"/>
      <c r="O171" s="30"/>
    </row>
    <row r="172" spans="12:15" ht="15">
      <c r="L172" s="30"/>
      <c r="M172" s="30"/>
      <c r="N172" s="35"/>
      <c r="O172" s="30"/>
    </row>
    <row r="173" spans="12:15" ht="15">
      <c r="L173" s="30"/>
      <c r="M173" s="30"/>
      <c r="N173" s="35"/>
      <c r="O173" s="30"/>
    </row>
    <row r="174" spans="12:15" ht="15">
      <c r="L174" s="30"/>
      <c r="M174" s="30"/>
      <c r="N174" s="35"/>
      <c r="O174" s="30"/>
    </row>
    <row r="175" spans="12:15" ht="15">
      <c r="L175" s="30"/>
      <c r="M175" s="30"/>
      <c r="N175" s="35"/>
      <c r="O175" s="30"/>
    </row>
    <row r="176" spans="12:15" ht="15">
      <c r="L176" s="30"/>
      <c r="M176" s="30"/>
      <c r="N176" s="35"/>
      <c r="O176" s="30"/>
    </row>
    <row r="177" spans="12:15" ht="15">
      <c r="L177" s="30"/>
      <c r="M177" s="30"/>
      <c r="N177" s="35"/>
      <c r="O177" s="30"/>
    </row>
    <row r="178" spans="12:15" ht="15">
      <c r="L178" s="30"/>
      <c r="M178" s="30"/>
      <c r="N178" s="35"/>
      <c r="O178" s="30"/>
    </row>
    <row r="179" spans="12:15" ht="15">
      <c r="L179" s="30"/>
      <c r="M179" s="30"/>
      <c r="N179" s="35"/>
      <c r="O179" s="30"/>
    </row>
    <row r="180" spans="12:15" ht="15">
      <c r="L180" s="30"/>
      <c r="M180" s="30"/>
      <c r="N180" s="35"/>
      <c r="O180" s="30"/>
    </row>
    <row r="181" spans="12:15" ht="15">
      <c r="L181" s="30"/>
      <c r="M181" s="30"/>
      <c r="N181" s="35"/>
      <c r="O181" s="30"/>
    </row>
    <row r="182" spans="12:15" ht="15">
      <c r="L182" s="30"/>
      <c r="M182" s="30"/>
      <c r="N182" s="35"/>
      <c r="O182" s="30"/>
    </row>
    <row r="183" spans="12:15" ht="15">
      <c r="L183" s="30"/>
      <c r="M183" s="30"/>
      <c r="N183" s="35"/>
      <c r="O183" s="30"/>
    </row>
    <row r="184" spans="12:15" ht="15">
      <c r="L184" s="30"/>
      <c r="M184" s="30"/>
      <c r="N184" s="35"/>
      <c r="O184" s="30"/>
    </row>
    <row r="185" spans="12:15" ht="15">
      <c r="L185" s="30"/>
      <c r="M185" s="30"/>
      <c r="N185" s="35"/>
      <c r="O185" s="30"/>
    </row>
    <row r="186" spans="12:15" ht="15">
      <c r="L186" s="30"/>
      <c r="M186" s="30"/>
      <c r="N186" s="35"/>
      <c r="O186" s="30"/>
    </row>
    <row r="187" spans="12:15" ht="15">
      <c r="L187" s="30"/>
      <c r="M187" s="30"/>
      <c r="N187" s="35"/>
      <c r="O187" s="30"/>
    </row>
    <row r="188" spans="12:15" ht="15">
      <c r="L188" s="30"/>
      <c r="M188" s="30"/>
      <c r="N188" s="35"/>
      <c r="O188" s="30"/>
    </row>
    <row r="189" spans="12:15" ht="15">
      <c r="L189" s="30"/>
      <c r="M189" s="30"/>
      <c r="N189" s="35"/>
      <c r="O189" s="30"/>
    </row>
    <row r="190" spans="12:15" ht="15">
      <c r="L190" s="30"/>
      <c r="M190" s="30"/>
      <c r="N190" s="35"/>
      <c r="O190" s="30"/>
    </row>
    <row r="191" spans="12:15" ht="15">
      <c r="L191" s="30"/>
      <c r="M191" s="30"/>
      <c r="N191" s="35"/>
      <c r="O191" s="30"/>
    </row>
    <row r="192" spans="12:15" ht="15">
      <c r="L192" s="30"/>
      <c r="M192" s="30"/>
      <c r="N192" s="35"/>
      <c r="O192" s="30"/>
    </row>
    <row r="193" spans="12:15" ht="15">
      <c r="L193" s="30"/>
      <c r="M193" s="30"/>
      <c r="N193" s="35"/>
      <c r="O193" s="30"/>
    </row>
    <row r="194" spans="12:15" ht="15">
      <c r="L194" s="30"/>
      <c r="M194" s="30"/>
      <c r="N194" s="35"/>
      <c r="O194" s="30"/>
    </row>
    <row r="195" spans="12:15" ht="15">
      <c r="L195" s="30"/>
      <c r="M195" s="30"/>
      <c r="N195" s="35"/>
      <c r="O195" s="30"/>
    </row>
    <row r="196" spans="12:15" ht="15">
      <c r="L196" s="30"/>
      <c r="M196" s="30"/>
      <c r="N196" s="35"/>
      <c r="O196" s="30"/>
    </row>
    <row r="197" spans="12:15" ht="15">
      <c r="L197" s="30"/>
      <c r="M197" s="30"/>
      <c r="N197" s="35"/>
      <c r="O197" s="30"/>
    </row>
    <row r="198" spans="12:15" ht="15">
      <c r="L198" s="30"/>
      <c r="M198" s="30"/>
      <c r="N198" s="35"/>
      <c r="O198" s="30"/>
    </row>
    <row r="199" spans="12:15" ht="15">
      <c r="L199" s="30"/>
      <c r="M199" s="30"/>
      <c r="N199" s="35"/>
      <c r="O199" s="30"/>
    </row>
    <row r="200" spans="12:15" ht="15">
      <c r="L200" s="30"/>
      <c r="M200" s="30"/>
      <c r="N200" s="35"/>
      <c r="O200" s="30"/>
    </row>
    <row r="201" spans="12:15" ht="15">
      <c r="L201" s="30"/>
      <c r="M201" s="30"/>
      <c r="N201" s="35"/>
      <c r="O201" s="30"/>
    </row>
    <row r="202" spans="12:15" ht="15">
      <c r="L202" s="30"/>
      <c r="M202" s="30"/>
      <c r="N202" s="35"/>
      <c r="O202" s="30"/>
    </row>
    <row r="203" spans="12:15" ht="15">
      <c r="L203" s="30"/>
      <c r="M203" s="30"/>
      <c r="N203" s="35"/>
      <c r="O203" s="30"/>
    </row>
    <row r="204" spans="12:15" ht="15">
      <c r="L204" s="30"/>
      <c r="M204" s="30"/>
      <c r="N204" s="35"/>
      <c r="O204" s="30"/>
    </row>
    <row r="205" spans="12:15" ht="15">
      <c r="L205" s="30"/>
      <c r="M205" s="30"/>
      <c r="N205" s="35"/>
      <c r="O205" s="30"/>
    </row>
    <row r="206" spans="12:15" ht="15">
      <c r="L206" s="30"/>
      <c r="M206" s="30"/>
      <c r="N206" s="35"/>
      <c r="O206" s="30"/>
    </row>
    <row r="207" spans="12:15" ht="15">
      <c r="L207" s="30"/>
      <c r="M207" s="30"/>
      <c r="N207" s="35"/>
      <c r="O207" s="30"/>
    </row>
    <row r="208" spans="12:15" ht="15">
      <c r="L208" s="30"/>
      <c r="M208" s="30"/>
      <c r="N208" s="35"/>
      <c r="O208" s="30"/>
    </row>
    <row r="209" spans="12:15" ht="15">
      <c r="L209" s="30"/>
      <c r="M209" s="30"/>
      <c r="N209" s="35"/>
      <c r="O209" s="30"/>
    </row>
    <row r="210" spans="12:15" ht="15">
      <c r="L210" s="30"/>
      <c r="M210" s="30"/>
      <c r="N210" s="35"/>
      <c r="O210" s="30"/>
    </row>
    <row r="211" spans="12:15" ht="15">
      <c r="L211" s="30"/>
      <c r="M211" s="30"/>
      <c r="N211" s="35"/>
      <c r="O211" s="30"/>
    </row>
    <row r="212" spans="12:15" ht="15">
      <c r="L212" s="30"/>
      <c r="M212" s="30"/>
      <c r="N212" s="35"/>
      <c r="O212" s="30"/>
    </row>
    <row r="213" spans="12:15" ht="15">
      <c r="L213" s="30"/>
      <c r="M213" s="30"/>
      <c r="N213" s="35"/>
      <c r="O213" s="30"/>
    </row>
    <row r="214" spans="12:15" ht="15">
      <c r="L214" s="30"/>
      <c r="M214" s="30"/>
      <c r="N214" s="35"/>
      <c r="O214" s="30"/>
    </row>
    <row r="215" spans="12:15" ht="15">
      <c r="L215" s="30"/>
      <c r="M215" s="30"/>
      <c r="N215" s="35"/>
      <c r="O215" s="30"/>
    </row>
    <row r="216" spans="12:15" ht="15">
      <c r="L216" s="30"/>
      <c r="M216" s="30"/>
      <c r="N216" s="35"/>
      <c r="O216" s="30"/>
    </row>
    <row r="217" spans="12:15" ht="15">
      <c r="L217" s="30"/>
      <c r="M217" s="30"/>
      <c r="N217" s="35"/>
      <c r="O217" s="30"/>
    </row>
    <row r="218" spans="12:15" ht="15">
      <c r="L218" s="30"/>
      <c r="M218" s="30"/>
      <c r="N218" s="35"/>
      <c r="O218" s="30"/>
    </row>
    <row r="219" spans="12:15" ht="15">
      <c r="L219" s="30"/>
      <c r="M219" s="30"/>
      <c r="N219" s="35"/>
      <c r="O219" s="30"/>
    </row>
    <row r="220" spans="12:15" ht="15">
      <c r="L220" s="30"/>
      <c r="M220" s="30"/>
      <c r="N220" s="35"/>
      <c r="O220" s="30"/>
    </row>
    <row r="221" spans="12:15" ht="15">
      <c r="L221" s="30"/>
      <c r="M221" s="30"/>
      <c r="N221" s="35"/>
      <c r="O221" s="30"/>
    </row>
    <row r="222" spans="12:15" ht="15">
      <c r="L222" s="30"/>
      <c r="M222" s="30"/>
      <c r="N222" s="35"/>
      <c r="O222" s="30"/>
    </row>
    <row r="223" spans="12:15" ht="15">
      <c r="L223" s="30"/>
      <c r="M223" s="30"/>
      <c r="N223" s="35"/>
      <c r="O223" s="30"/>
    </row>
    <row r="224" spans="12:15" ht="15">
      <c r="L224" s="30"/>
      <c r="M224" s="30"/>
      <c r="N224" s="35"/>
      <c r="O224" s="30"/>
    </row>
    <row r="225" spans="12:15" ht="15">
      <c r="L225" s="30"/>
      <c r="M225" s="30"/>
      <c r="N225" s="35"/>
      <c r="O225" s="30"/>
    </row>
    <row r="226" spans="12:15" ht="15">
      <c r="L226" s="30"/>
      <c r="M226" s="30"/>
      <c r="N226" s="35"/>
      <c r="O226" s="30"/>
    </row>
    <row r="227" spans="12:15" ht="15">
      <c r="L227" s="30"/>
      <c r="M227" s="30"/>
      <c r="N227" s="35"/>
      <c r="O227" s="30"/>
    </row>
    <row r="228" spans="12:15" ht="15">
      <c r="L228" s="30"/>
      <c r="M228" s="30"/>
      <c r="N228" s="35"/>
      <c r="O228" s="30"/>
    </row>
    <row r="229" spans="12:15" ht="15">
      <c r="L229" s="30"/>
      <c r="M229" s="30"/>
      <c r="N229" s="35"/>
      <c r="O229" s="30"/>
    </row>
    <row r="230" spans="12:15" ht="15">
      <c r="L230" s="30"/>
      <c r="M230" s="30"/>
      <c r="N230" s="35"/>
      <c r="O230" s="30"/>
    </row>
    <row r="231" spans="12:15" ht="15">
      <c r="L231" s="30"/>
      <c r="M231" s="30"/>
      <c r="N231" s="35"/>
      <c r="O231" s="30"/>
    </row>
    <row r="232" spans="12:15" ht="15">
      <c r="L232" s="30"/>
      <c r="M232" s="30"/>
      <c r="N232" s="35"/>
      <c r="O232" s="30"/>
    </row>
    <row r="233" spans="12:15" ht="15">
      <c r="L233" s="30"/>
      <c r="M233" s="30"/>
      <c r="N233" s="35"/>
      <c r="O233" s="30"/>
    </row>
    <row r="234" spans="12:15" ht="15">
      <c r="L234" s="30"/>
      <c r="M234" s="30"/>
      <c r="N234" s="35"/>
      <c r="O234" s="30"/>
    </row>
    <row r="235" spans="12:15" ht="15">
      <c r="L235" s="30"/>
      <c r="M235" s="30"/>
      <c r="N235" s="35"/>
      <c r="O235" s="30"/>
    </row>
    <row r="236" spans="12:15" ht="15">
      <c r="L236" s="30"/>
      <c r="M236" s="30"/>
      <c r="N236" s="35"/>
      <c r="O236" s="30"/>
    </row>
    <row r="237" spans="12:15" ht="15">
      <c r="L237" s="30"/>
      <c r="M237" s="30"/>
      <c r="N237" s="35"/>
      <c r="O237" s="30"/>
    </row>
    <row r="238" spans="12:15" ht="15">
      <c r="L238" s="30"/>
      <c r="M238" s="30"/>
      <c r="N238" s="35"/>
      <c r="O238" s="30"/>
    </row>
    <row r="239" spans="12:15" ht="15">
      <c r="L239" s="30"/>
      <c r="M239" s="30"/>
      <c r="N239" s="35"/>
      <c r="O239" s="30"/>
    </row>
    <row r="240" spans="12:15" ht="15">
      <c r="L240" s="30"/>
      <c r="M240" s="30"/>
      <c r="N240" s="35"/>
      <c r="O240" s="30"/>
    </row>
    <row r="241" spans="12:15" ht="15">
      <c r="L241" s="30"/>
      <c r="M241" s="30"/>
      <c r="N241" s="35"/>
      <c r="O241" s="30"/>
    </row>
    <row r="242" spans="12:15" ht="15">
      <c r="L242" s="30"/>
      <c r="M242" s="30"/>
      <c r="N242" s="35"/>
      <c r="O242" s="30"/>
    </row>
    <row r="243" spans="12:15" ht="15">
      <c r="L243" s="30"/>
      <c r="M243" s="30"/>
      <c r="N243" s="35"/>
      <c r="O243" s="30"/>
    </row>
    <row r="244" spans="12:15" ht="15">
      <c r="L244" s="30"/>
      <c r="M244" s="30"/>
      <c r="N244" s="35"/>
      <c r="O244" s="30"/>
    </row>
    <row r="245" spans="12:15" ht="15">
      <c r="L245" s="30"/>
      <c r="M245" s="30"/>
      <c r="N245" s="35"/>
      <c r="O245" s="30"/>
    </row>
    <row r="246" spans="12:15" ht="15">
      <c r="L246" s="30"/>
      <c r="M246" s="30"/>
      <c r="N246" s="35"/>
      <c r="O246" s="30"/>
    </row>
    <row r="247" spans="12:15" ht="15">
      <c r="L247" s="30"/>
      <c r="M247" s="30"/>
      <c r="N247" s="35"/>
      <c r="O247" s="30"/>
    </row>
    <row r="248" spans="12:15" ht="15">
      <c r="L248" s="30"/>
      <c r="M248" s="30"/>
      <c r="N248" s="35"/>
      <c r="O248" s="30"/>
    </row>
    <row r="249" spans="12:15" ht="15">
      <c r="L249" s="30"/>
      <c r="M249" s="30"/>
      <c r="N249" s="35"/>
      <c r="O249" s="30"/>
    </row>
    <row r="250" spans="12:15" ht="15">
      <c r="L250" s="30"/>
      <c r="M250" s="30"/>
      <c r="N250" s="35"/>
      <c r="O250" s="30"/>
    </row>
    <row r="251" spans="12:15" ht="15">
      <c r="L251" s="30"/>
      <c r="M251" s="30"/>
      <c r="N251" s="35"/>
      <c r="O251" s="30"/>
    </row>
    <row r="252" spans="12:15" ht="15">
      <c r="L252" s="30"/>
      <c r="M252" s="30"/>
      <c r="N252" s="35"/>
      <c r="O252" s="30"/>
    </row>
    <row r="253" spans="12:15" ht="15">
      <c r="L253" s="30"/>
      <c r="M253" s="30"/>
      <c r="N253" s="35"/>
      <c r="O253" s="30"/>
    </row>
    <row r="254" spans="12:15" ht="15">
      <c r="L254" s="30"/>
      <c r="M254" s="30"/>
      <c r="N254" s="35"/>
      <c r="O254" s="30"/>
    </row>
    <row r="255" spans="12:15" ht="15">
      <c r="L255" s="30"/>
      <c r="M255" s="30"/>
      <c r="N255" s="35"/>
      <c r="O255" s="30"/>
    </row>
    <row r="256" spans="12:15" ht="15">
      <c r="L256" s="30"/>
      <c r="M256" s="30"/>
      <c r="N256" s="35"/>
      <c r="O256" s="30"/>
    </row>
    <row r="257" spans="12:15" ht="15">
      <c r="L257" s="30"/>
      <c r="M257" s="30"/>
      <c r="N257" s="35"/>
      <c r="O257" s="30"/>
    </row>
    <row r="258" spans="12:15" ht="15">
      <c r="L258" s="30"/>
      <c r="M258" s="30"/>
      <c r="N258" s="35"/>
      <c r="O258" s="30"/>
    </row>
    <row r="259" spans="12:15" ht="15">
      <c r="L259" s="30"/>
      <c r="M259" s="30"/>
      <c r="N259" s="35"/>
      <c r="O259" s="30"/>
    </row>
    <row r="260" spans="12:15" ht="15">
      <c r="L260" s="30"/>
      <c r="M260" s="30"/>
      <c r="N260" s="35"/>
      <c r="O260" s="30"/>
    </row>
    <row r="261" spans="12:15" ht="15">
      <c r="L261" s="30"/>
      <c r="M261" s="30"/>
      <c r="N261" s="35"/>
      <c r="O261" s="30"/>
    </row>
    <row r="262" spans="12:15" ht="15">
      <c r="L262" s="30"/>
      <c r="M262" s="30"/>
      <c r="N262" s="35"/>
      <c r="O262" s="30"/>
    </row>
    <row r="263" spans="12:15" ht="15">
      <c r="L263" s="30"/>
      <c r="M263" s="30"/>
      <c r="N263" s="35"/>
      <c r="O263" s="30"/>
    </row>
    <row r="264" spans="12:15" ht="15">
      <c r="L264" s="30"/>
      <c r="M264" s="30"/>
      <c r="N264" s="35"/>
      <c r="O264" s="30"/>
    </row>
    <row r="265" spans="12:15" ht="15">
      <c r="L265" s="30"/>
      <c r="M265" s="30"/>
      <c r="N265" s="35"/>
      <c r="O265" s="30"/>
    </row>
    <row r="266" spans="12:15" ht="15">
      <c r="L266" s="30"/>
      <c r="M266" s="30"/>
      <c r="N266" s="35"/>
      <c r="O266" s="30"/>
    </row>
  </sheetData>
  <sheetProtection/>
  <mergeCells count="10">
    <mergeCell ref="B10:V10"/>
    <mergeCell ref="B11:Q11"/>
    <mergeCell ref="B1:Q1"/>
    <mergeCell ref="B3:Q3"/>
    <mergeCell ref="B4:V4"/>
    <mergeCell ref="B5:V5"/>
    <mergeCell ref="B6:V6"/>
    <mergeCell ref="B7:R7"/>
    <mergeCell ref="B8:V8"/>
    <mergeCell ref="B9:V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4">
      <selection activeCell="C19" sqref="C14:C19"/>
    </sheetView>
  </sheetViews>
  <sheetFormatPr defaultColWidth="9.33203125" defaultRowHeight="12"/>
  <cols>
    <col min="3" max="3" width="23.16015625" style="0" customWidth="1"/>
    <col min="4" max="4" width="20.16015625" style="0" customWidth="1"/>
    <col min="5" max="5" width="20" style="0" customWidth="1"/>
    <col min="6" max="6" width="15.16015625" style="0" customWidth="1"/>
    <col min="7" max="7" width="14.83203125" style="0" customWidth="1"/>
    <col min="8" max="8" width="28" style="0" customWidth="1"/>
    <col min="14" max="14" width="12.33203125" style="0" customWidth="1"/>
    <col min="15" max="15" width="13.5" style="0" customWidth="1"/>
    <col min="16" max="16" width="18.16015625" style="0" customWidth="1"/>
  </cols>
  <sheetData>
    <row r="1" spans="2:17" ht="15">
      <c r="B1" s="105" t="s">
        <v>87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">
      <c r="B3" s="106" t="s">
        <v>88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17" ht="1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2:22" ht="15">
      <c r="B5" s="106" t="s">
        <v>35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2:22" ht="15" customHeight="1">
      <c r="B6" s="107" t="s">
        <v>14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2:22" ht="15" customHeight="1">
      <c r="B7" s="104" t="s">
        <v>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2:22" ht="14.25" customHeight="1">
      <c r="B8" s="104" t="s">
        <v>37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"/>
      <c r="T8" s="2"/>
      <c r="U8" s="2"/>
      <c r="V8" s="2"/>
    </row>
    <row r="9" spans="2:22" ht="14.25" customHeight="1">
      <c r="B9" s="108" t="s">
        <v>38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2:22" ht="14.25" customHeight="1">
      <c r="B10" s="108" t="s">
        <v>39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2:22" ht="14.25" customHeight="1">
      <c r="B11" s="108" t="s">
        <v>40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2:17" ht="13.5" thickBot="1"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6" ht="66" customHeight="1">
      <c r="A13" s="37" t="s">
        <v>0</v>
      </c>
      <c r="B13" s="38" t="s">
        <v>1</v>
      </c>
      <c r="C13" s="39" t="s">
        <v>2</v>
      </c>
      <c r="D13" s="40" t="s">
        <v>10</v>
      </c>
      <c r="E13" s="39" t="s">
        <v>3</v>
      </c>
      <c r="F13" s="41" t="s">
        <v>12</v>
      </c>
      <c r="G13" s="41" t="s">
        <v>13</v>
      </c>
      <c r="H13" s="39" t="s">
        <v>4</v>
      </c>
      <c r="I13" s="42" t="s">
        <v>22</v>
      </c>
      <c r="J13" s="39" t="s">
        <v>32</v>
      </c>
      <c r="K13" s="39" t="s">
        <v>19</v>
      </c>
      <c r="L13" s="41" t="s">
        <v>20</v>
      </c>
      <c r="M13" s="39" t="s">
        <v>5</v>
      </c>
      <c r="N13" s="39" t="s">
        <v>6</v>
      </c>
      <c r="O13" s="39" t="s">
        <v>7</v>
      </c>
      <c r="P13" s="37" t="s">
        <v>9</v>
      </c>
    </row>
    <row r="14" spans="1:16" ht="50.25" customHeight="1">
      <c r="A14" s="45">
        <v>1</v>
      </c>
      <c r="B14" s="45" t="s">
        <v>126</v>
      </c>
      <c r="C14" s="62"/>
      <c r="D14" s="45" t="s">
        <v>11</v>
      </c>
      <c r="E14" s="45" t="s">
        <v>15</v>
      </c>
      <c r="F14" s="45">
        <v>10</v>
      </c>
      <c r="G14" s="45">
        <v>10</v>
      </c>
      <c r="H14" s="62" t="s">
        <v>47</v>
      </c>
      <c r="I14" s="62">
        <v>14.6</v>
      </c>
      <c r="J14" s="62">
        <v>24.2</v>
      </c>
      <c r="K14" s="62">
        <v>30.6</v>
      </c>
      <c r="L14" s="62"/>
      <c r="M14" s="89">
        <f>SUM(I14:K14)</f>
        <v>69.4</v>
      </c>
      <c r="N14" s="69">
        <v>100</v>
      </c>
      <c r="O14" s="90">
        <f>ROUND(M14,0)</f>
        <v>69</v>
      </c>
      <c r="P14" s="91" t="str">
        <f>IF(AND(O14&gt;=50,O14&gt;=75),"Победитель",IF(O14&gt;=50,"Призер","Участник"))</f>
        <v>Призер</v>
      </c>
    </row>
    <row r="15" spans="1:16" ht="33">
      <c r="A15" s="45">
        <v>2</v>
      </c>
      <c r="B15" s="45" t="s">
        <v>127</v>
      </c>
      <c r="C15" s="93"/>
      <c r="D15" s="45" t="s">
        <v>11</v>
      </c>
      <c r="E15" s="45" t="s">
        <v>15</v>
      </c>
      <c r="F15" s="45">
        <v>10</v>
      </c>
      <c r="G15" s="45">
        <v>10</v>
      </c>
      <c r="H15" s="62" t="s">
        <v>47</v>
      </c>
      <c r="I15" s="102">
        <v>15.4</v>
      </c>
      <c r="J15" s="93">
        <v>31.5</v>
      </c>
      <c r="K15" s="93">
        <v>32.5</v>
      </c>
      <c r="L15" s="101"/>
      <c r="M15" s="92">
        <f>SUM(I15:K15)</f>
        <v>79.4</v>
      </c>
      <c r="N15" s="69">
        <v>100</v>
      </c>
      <c r="O15" s="98">
        <f>ROUND(M15,0)</f>
        <v>79</v>
      </c>
      <c r="P15" s="91" t="str">
        <f>IF(AND(O15&gt;=50,O15&gt;=75),"Победитель",IF(O15&gt;=50,"Призер","Участник"))</f>
        <v>Победитель</v>
      </c>
    </row>
    <row r="16" spans="1:16" ht="33">
      <c r="A16" s="45">
        <v>3</v>
      </c>
      <c r="B16" s="45" t="s">
        <v>128</v>
      </c>
      <c r="C16" s="93"/>
      <c r="D16" s="45" t="s">
        <v>11</v>
      </c>
      <c r="E16" s="45" t="s">
        <v>15</v>
      </c>
      <c r="F16" s="45">
        <v>10</v>
      </c>
      <c r="G16" s="45">
        <v>10</v>
      </c>
      <c r="H16" s="62" t="s">
        <v>47</v>
      </c>
      <c r="I16" s="62">
        <v>0</v>
      </c>
      <c r="J16" s="62" t="s">
        <v>121</v>
      </c>
      <c r="K16" s="62">
        <v>32.9</v>
      </c>
      <c r="L16" s="62"/>
      <c r="M16" s="89">
        <f>SUM(I16:K16)</f>
        <v>32.9</v>
      </c>
      <c r="N16" s="69">
        <v>100</v>
      </c>
      <c r="O16" s="90">
        <f>ROUND(M16,0)</f>
        <v>33</v>
      </c>
      <c r="P16" s="91" t="str">
        <f>IF(AND(O16&gt;=50,O16&gt;=75),"Победитель",IF(O16&gt;=50,"Призер","Участник"))</f>
        <v>Участник</v>
      </c>
    </row>
    <row r="17" spans="1:16" ht="33">
      <c r="A17" s="45">
        <v>4</v>
      </c>
      <c r="B17" s="45" t="s">
        <v>129</v>
      </c>
      <c r="C17" s="93"/>
      <c r="D17" s="45" t="s">
        <v>11</v>
      </c>
      <c r="E17" s="45" t="s">
        <v>15</v>
      </c>
      <c r="F17" s="45">
        <v>10</v>
      </c>
      <c r="G17" s="45">
        <v>10</v>
      </c>
      <c r="H17" s="62" t="s">
        <v>47</v>
      </c>
      <c r="I17" s="62">
        <v>0</v>
      </c>
      <c r="J17" s="62" t="s">
        <v>121</v>
      </c>
      <c r="K17" s="62">
        <v>32.9</v>
      </c>
      <c r="L17" s="62"/>
      <c r="M17" s="89">
        <f>SUM(I17:K17)</f>
        <v>32.9</v>
      </c>
      <c r="N17" s="69">
        <v>100</v>
      </c>
      <c r="O17" s="90">
        <f>ROUND(M17,0)</f>
        <v>33</v>
      </c>
      <c r="P17" s="91" t="str">
        <f>IF(AND(O17&gt;=50,O17&gt;=75),"Победитель",IF(O17&gt;=50,"Призер","Участник"))</f>
        <v>Участник</v>
      </c>
    </row>
    <row r="18" spans="1:16" ht="33">
      <c r="A18" s="45">
        <v>5</v>
      </c>
      <c r="B18" s="45" t="s">
        <v>130</v>
      </c>
      <c r="C18" s="93"/>
      <c r="D18" s="45" t="s">
        <v>11</v>
      </c>
      <c r="E18" s="45" t="s">
        <v>15</v>
      </c>
      <c r="F18" s="45">
        <v>10</v>
      </c>
      <c r="G18" s="45">
        <v>10</v>
      </c>
      <c r="H18" s="62" t="s">
        <v>47</v>
      </c>
      <c r="I18" s="62">
        <v>0</v>
      </c>
      <c r="J18" s="62" t="s">
        <v>121</v>
      </c>
      <c r="K18" s="62">
        <v>32.9</v>
      </c>
      <c r="L18" s="62"/>
      <c r="M18" s="89">
        <f>SUM(I18:K18)</f>
        <v>32.9</v>
      </c>
      <c r="N18" s="69">
        <v>100</v>
      </c>
      <c r="O18" s="90">
        <f>ROUND(M18,0)</f>
        <v>33</v>
      </c>
      <c r="P18" s="91" t="str">
        <f>IF(AND(O18&gt;=50,O18&gt;=75),"Победитель",IF(O18&gt;=50,"Призер","Участник"))</f>
        <v>Участник</v>
      </c>
    </row>
    <row r="19" spans="1:16" ht="16.5">
      <c r="A19" s="45"/>
      <c r="B19" s="45"/>
      <c r="C19" s="93"/>
      <c r="D19" s="45"/>
      <c r="E19" s="45"/>
      <c r="F19" s="45"/>
      <c r="G19" s="45"/>
      <c r="H19" s="62"/>
      <c r="I19" s="45"/>
      <c r="J19" s="45"/>
      <c r="K19" s="45"/>
      <c r="L19" s="46"/>
      <c r="M19" s="46"/>
      <c r="N19" s="48"/>
      <c r="O19" s="46"/>
      <c r="P19" s="45"/>
    </row>
    <row r="20" spans="1:8" ht="16.5">
      <c r="A20" s="45"/>
      <c r="B20" s="45"/>
      <c r="C20" s="93"/>
      <c r="D20" s="45"/>
      <c r="E20" s="45"/>
      <c r="F20" s="45"/>
      <c r="G20" s="45"/>
      <c r="H20" s="62"/>
    </row>
    <row r="21" spans="1:8" ht="16.5">
      <c r="A21" s="45"/>
      <c r="B21" s="45"/>
      <c r="C21" s="28"/>
      <c r="D21" s="45"/>
      <c r="E21" s="45"/>
      <c r="F21" s="45"/>
      <c r="G21" s="45"/>
      <c r="H21" s="62"/>
    </row>
    <row r="22" spans="1:8" ht="16.5">
      <c r="A22" s="45"/>
      <c r="B22" s="45"/>
      <c r="C22" s="28"/>
      <c r="D22" s="45"/>
      <c r="E22" s="45"/>
      <c r="F22" s="45"/>
      <c r="G22" s="45"/>
      <c r="H22" s="62"/>
    </row>
    <row r="23" spans="1:8" ht="16.5">
      <c r="A23" s="45"/>
      <c r="B23" s="45"/>
      <c r="C23" s="28"/>
      <c r="D23" s="45"/>
      <c r="E23" s="45"/>
      <c r="F23" s="45"/>
      <c r="G23" s="45"/>
      <c r="H23" s="62"/>
    </row>
    <row r="24" spans="1:8" ht="16.5">
      <c r="A24" s="45"/>
      <c r="B24" s="45"/>
      <c r="C24" s="28"/>
      <c r="D24" s="45"/>
      <c r="E24" s="45"/>
      <c r="F24" s="45"/>
      <c r="G24" s="45"/>
      <c r="H24" s="62"/>
    </row>
    <row r="25" spans="1:8" ht="16.5">
      <c r="A25" s="45"/>
      <c r="B25" s="45"/>
      <c r="C25" s="28"/>
      <c r="D25" s="45"/>
      <c r="E25" s="45"/>
      <c r="F25" s="45"/>
      <c r="G25" s="45"/>
      <c r="H25" s="43"/>
    </row>
    <row r="26" spans="1:16" ht="16.5">
      <c r="A26" s="45"/>
      <c r="B26" s="45"/>
      <c r="C26" s="28"/>
      <c r="D26" s="45"/>
      <c r="E26" s="45"/>
      <c r="F26" s="45"/>
      <c r="G26" s="45"/>
      <c r="H26" s="43"/>
      <c r="I26" s="56"/>
      <c r="J26" s="56"/>
      <c r="K26" s="56"/>
      <c r="L26" s="56"/>
      <c r="M26" s="56"/>
      <c r="N26" s="56"/>
      <c r="O26" s="56"/>
      <c r="P26" s="45"/>
    </row>
    <row r="27" spans="1:16" ht="16.5">
      <c r="A27" s="45"/>
      <c r="B27" s="45"/>
      <c r="C27" s="28"/>
      <c r="D27" s="45"/>
      <c r="E27" s="45"/>
      <c r="F27" s="45"/>
      <c r="G27" s="45"/>
      <c r="H27" s="43"/>
      <c r="I27" s="56"/>
      <c r="J27" s="56"/>
      <c r="K27" s="56"/>
      <c r="L27" s="56"/>
      <c r="M27" s="56"/>
      <c r="N27" s="56"/>
      <c r="O27" s="56"/>
      <c r="P27" s="45"/>
    </row>
    <row r="28" spans="1:17" ht="16.5">
      <c r="A28" s="47"/>
      <c r="B28" s="45"/>
      <c r="C28" s="28"/>
      <c r="D28" s="45"/>
      <c r="E28" s="45"/>
      <c r="F28" s="45"/>
      <c r="G28" s="45"/>
      <c r="H28" s="43"/>
      <c r="I28" s="56"/>
      <c r="J28" s="56"/>
      <c r="K28" s="56"/>
      <c r="L28" s="56"/>
      <c r="M28" s="56"/>
      <c r="N28" s="56"/>
      <c r="O28" s="56"/>
      <c r="P28" s="45"/>
      <c r="Q28" s="50"/>
    </row>
    <row r="29" spans="1:16" ht="16.5">
      <c r="A29" s="47"/>
      <c r="B29" s="45"/>
      <c r="C29" s="28"/>
      <c r="D29" s="45"/>
      <c r="E29" s="45"/>
      <c r="F29" s="45"/>
      <c r="G29" s="45"/>
      <c r="H29" s="43"/>
      <c r="I29" s="56"/>
      <c r="J29" s="56"/>
      <c r="K29" s="56"/>
      <c r="L29" s="56"/>
      <c r="M29" s="56"/>
      <c r="N29" s="56"/>
      <c r="O29" s="56"/>
      <c r="P29" s="45"/>
    </row>
    <row r="30" spans="1:16" ht="16.5">
      <c r="A30" s="47">
        <v>17</v>
      </c>
      <c r="B30" s="45"/>
      <c r="C30" s="28"/>
      <c r="D30" s="45"/>
      <c r="E30" s="45"/>
      <c r="F30" s="45"/>
      <c r="G30" s="45"/>
      <c r="H30" s="43"/>
      <c r="I30" s="56"/>
      <c r="J30" s="56"/>
      <c r="K30" s="56"/>
      <c r="L30" s="56"/>
      <c r="M30" s="56"/>
      <c r="N30" s="56"/>
      <c r="O30" s="56"/>
      <c r="P30" s="45"/>
    </row>
    <row r="31" spans="1:16" ht="16.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</sheetData>
  <sheetProtection/>
  <mergeCells count="10">
    <mergeCell ref="B11:V11"/>
    <mergeCell ref="B1:Q1"/>
    <mergeCell ref="B3:Q3"/>
    <mergeCell ref="B4:Q4"/>
    <mergeCell ref="B5:V5"/>
    <mergeCell ref="B6:V6"/>
    <mergeCell ref="B7:V7"/>
    <mergeCell ref="B8:R8"/>
    <mergeCell ref="B9:V9"/>
    <mergeCell ref="B10:V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D25" sqref="D25"/>
    </sheetView>
  </sheetViews>
  <sheetFormatPr defaultColWidth="9.33203125" defaultRowHeight="12"/>
  <cols>
    <col min="3" max="3" width="20.5" style="0" customWidth="1"/>
    <col min="4" max="4" width="21" style="0" customWidth="1"/>
    <col min="5" max="5" width="23.83203125" style="0" customWidth="1"/>
    <col min="6" max="6" width="15.5" style="0" customWidth="1"/>
    <col min="7" max="7" width="13.83203125" style="0" customWidth="1"/>
    <col min="8" max="8" width="21.66015625" style="0" customWidth="1"/>
    <col min="14" max="14" width="11.5" style="0" customWidth="1"/>
    <col min="15" max="15" width="14.83203125" style="0" customWidth="1"/>
    <col min="16" max="16" width="25" style="0" customWidth="1"/>
  </cols>
  <sheetData>
    <row r="1" spans="2:17" ht="15">
      <c r="B1" s="105" t="s">
        <v>31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7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">
      <c r="B3" s="106" t="s">
        <v>21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22" ht="15">
      <c r="B4" s="106" t="s">
        <v>35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2:22" ht="15">
      <c r="B5" s="107" t="s">
        <v>14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2:22" ht="15" customHeight="1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2:22" ht="15" customHeight="1"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"/>
      <c r="T7" s="2"/>
      <c r="U7" s="2"/>
      <c r="V7" s="2"/>
    </row>
    <row r="8" spans="2:22" ht="14.25" customHeight="1">
      <c r="B8" s="108" t="s">
        <v>38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2:22" ht="14.25" customHeight="1">
      <c r="B9" s="108" t="s">
        <v>39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0" spans="2:22" ht="14.25" customHeight="1">
      <c r="B10" s="108" t="s">
        <v>40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2:17" ht="12.7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3.5" thickBot="1">
      <c r="B12" s="3"/>
      <c r="C12" s="3"/>
      <c r="D12" s="3"/>
      <c r="E12" s="4"/>
      <c r="F12" s="3"/>
      <c r="G12" s="3"/>
      <c r="H12" s="3"/>
      <c r="I12" s="3">
        <v>10</v>
      </c>
      <c r="J12" s="3">
        <v>10</v>
      </c>
      <c r="K12" s="3">
        <v>10</v>
      </c>
      <c r="L12" s="3">
        <v>10</v>
      </c>
      <c r="M12" s="3"/>
      <c r="N12" s="3"/>
      <c r="O12" s="3"/>
      <c r="P12" s="3"/>
      <c r="Q12" s="3"/>
    </row>
    <row r="13" spans="1:16" ht="47.25" customHeight="1">
      <c r="A13" s="37" t="s">
        <v>0</v>
      </c>
      <c r="B13" s="38" t="s">
        <v>1</v>
      </c>
      <c r="C13" s="39" t="s">
        <v>2</v>
      </c>
      <c r="D13" s="40" t="s">
        <v>10</v>
      </c>
      <c r="E13" s="39" t="s">
        <v>3</v>
      </c>
      <c r="F13" s="41" t="s">
        <v>12</v>
      </c>
      <c r="G13" s="41" t="s">
        <v>13</v>
      </c>
      <c r="H13" s="39" t="s">
        <v>4</v>
      </c>
      <c r="I13" s="42" t="s">
        <v>17</v>
      </c>
      <c r="J13" s="39" t="s">
        <v>18</v>
      </c>
      <c r="K13" s="39" t="s">
        <v>19</v>
      </c>
      <c r="L13" s="41" t="s">
        <v>20</v>
      </c>
      <c r="M13" s="39" t="s">
        <v>5</v>
      </c>
      <c r="N13" s="39" t="s">
        <v>6</v>
      </c>
      <c r="O13" s="39" t="s">
        <v>7</v>
      </c>
      <c r="P13" s="37" t="s">
        <v>9</v>
      </c>
    </row>
    <row r="14" spans="1:16" ht="44.25" customHeight="1">
      <c r="A14" s="45">
        <v>1</v>
      </c>
      <c r="B14" s="45" t="s">
        <v>122</v>
      </c>
      <c r="C14" s="62"/>
      <c r="D14" s="45" t="s">
        <v>11</v>
      </c>
      <c r="E14" s="45" t="s">
        <v>15</v>
      </c>
      <c r="F14" s="45">
        <v>11</v>
      </c>
      <c r="G14" s="45">
        <v>11</v>
      </c>
      <c r="H14" s="62"/>
      <c r="I14" s="62">
        <v>14.2</v>
      </c>
      <c r="J14" s="62">
        <v>33</v>
      </c>
      <c r="K14" s="62">
        <v>25.4</v>
      </c>
      <c r="L14" s="62"/>
      <c r="M14" s="89">
        <f>SUM(I14:K14)</f>
        <v>72.6</v>
      </c>
      <c r="N14" s="69">
        <v>100</v>
      </c>
      <c r="O14" s="90">
        <f>ROUND(M14,0)</f>
        <v>73</v>
      </c>
      <c r="P14" s="91" t="str">
        <f>IF(AND(O14&gt;=50,O14&gt;=75),"Победитель",IF(O14&gt;=50,"Призер","Участник"))</f>
        <v>Призер</v>
      </c>
    </row>
    <row r="15" spans="1:16" ht="33">
      <c r="A15" s="45">
        <v>2</v>
      </c>
      <c r="B15" s="45" t="s">
        <v>123</v>
      </c>
      <c r="C15" s="62"/>
      <c r="D15" s="45" t="s">
        <v>11</v>
      </c>
      <c r="E15" s="45" t="s">
        <v>15</v>
      </c>
      <c r="F15" s="45">
        <v>11</v>
      </c>
      <c r="G15" s="45">
        <v>11</v>
      </c>
      <c r="H15" s="62"/>
      <c r="I15" s="62">
        <v>13.8</v>
      </c>
      <c r="J15" s="62" t="s">
        <v>121</v>
      </c>
      <c r="K15" s="62">
        <v>31</v>
      </c>
      <c r="L15" s="62"/>
      <c r="M15" s="92">
        <f>SUM(I15:K15)</f>
        <v>44.8</v>
      </c>
      <c r="N15" s="69">
        <v>100</v>
      </c>
      <c r="O15" s="98">
        <f>ROUND(M15,0)</f>
        <v>45</v>
      </c>
      <c r="P15" s="91" t="str">
        <f>IF(AND(O15&gt;=50,O15&gt;=75),"Победитель",IF(O15&gt;=50,"Призер","Участник"))</f>
        <v>Участник</v>
      </c>
    </row>
    <row r="16" spans="1:16" ht="33">
      <c r="A16" s="45">
        <v>3</v>
      </c>
      <c r="B16" s="45" t="s">
        <v>124</v>
      </c>
      <c r="C16" s="62"/>
      <c r="D16" s="45" t="s">
        <v>11</v>
      </c>
      <c r="E16" s="45" t="s">
        <v>15</v>
      </c>
      <c r="F16" s="45">
        <v>11</v>
      </c>
      <c r="G16" s="45">
        <v>11</v>
      </c>
      <c r="H16" s="62"/>
      <c r="I16" s="62">
        <v>13.8</v>
      </c>
      <c r="J16" s="62" t="s">
        <v>121</v>
      </c>
      <c r="K16" s="62">
        <v>31</v>
      </c>
      <c r="L16" s="62"/>
      <c r="M16" s="92">
        <f>SUM(I16:K16)</f>
        <v>44.8</v>
      </c>
      <c r="N16" s="69">
        <v>100</v>
      </c>
      <c r="O16" s="98">
        <f>ROUND(M16,0)</f>
        <v>45</v>
      </c>
      <c r="P16" s="91" t="str">
        <f>IF(AND(O16&gt;=50,O16&gt;=75),"Победитель",IF(O16&gt;=50,"Призер","Участник"))</f>
        <v>Участник</v>
      </c>
    </row>
    <row r="17" spans="1:16" ht="33">
      <c r="A17" s="45">
        <v>4</v>
      </c>
      <c r="B17" s="45" t="s">
        <v>125</v>
      </c>
      <c r="C17" s="62"/>
      <c r="D17" s="45" t="s">
        <v>11</v>
      </c>
      <c r="E17" s="45" t="s">
        <v>15</v>
      </c>
      <c r="F17" s="45">
        <v>11</v>
      </c>
      <c r="G17" s="45">
        <v>11</v>
      </c>
      <c r="H17" s="62"/>
      <c r="I17" s="62">
        <v>13.8</v>
      </c>
      <c r="J17" s="62" t="s">
        <v>121</v>
      </c>
      <c r="K17" s="62">
        <v>31</v>
      </c>
      <c r="L17" s="62"/>
      <c r="M17" s="92">
        <f>SUM(I17:K17)</f>
        <v>44.8</v>
      </c>
      <c r="N17" s="69">
        <v>100</v>
      </c>
      <c r="O17" s="98">
        <f>ROUND(M17,0)</f>
        <v>45</v>
      </c>
      <c r="P17" s="91" t="str">
        <f>IF(AND(O17&gt;=50,O17&gt;=75),"Победитель",IF(O17&gt;=50,"Призер","Участник"))</f>
        <v>Участник</v>
      </c>
    </row>
    <row r="18" spans="1:8" ht="16.5">
      <c r="A18" s="45"/>
      <c r="B18" s="45"/>
      <c r="C18" s="62"/>
      <c r="D18" s="45"/>
      <c r="E18" s="45"/>
      <c r="F18" s="45"/>
      <c r="G18" s="45"/>
      <c r="H18" s="62"/>
    </row>
    <row r="19" spans="1:8" ht="16.5">
      <c r="A19" s="45"/>
      <c r="B19" s="45"/>
      <c r="D19" s="45"/>
      <c r="E19" s="45"/>
      <c r="F19" s="45"/>
      <c r="G19" s="45"/>
      <c r="H19" s="62"/>
    </row>
    <row r="20" spans="1:16" ht="16.5">
      <c r="A20" s="8"/>
      <c r="B20" s="7"/>
      <c r="C20" s="6"/>
      <c r="D20" s="45"/>
      <c r="E20" s="45"/>
      <c r="F20" s="45"/>
      <c r="G20" s="45"/>
      <c r="H20" s="62"/>
      <c r="I20" s="45"/>
      <c r="J20" s="45"/>
      <c r="K20" s="45"/>
      <c r="L20" s="46"/>
      <c r="M20" s="47"/>
      <c r="N20" s="48"/>
      <c r="O20" s="46"/>
      <c r="P20" s="45"/>
    </row>
    <row r="21" spans="1:16" ht="16.5">
      <c r="A21" s="8"/>
      <c r="B21" s="7"/>
      <c r="C21" s="6"/>
      <c r="D21" s="45"/>
      <c r="E21" s="45"/>
      <c r="F21" s="45"/>
      <c r="G21" s="45"/>
      <c r="H21" s="62"/>
      <c r="I21" s="60"/>
      <c r="J21" s="60"/>
      <c r="K21" s="60"/>
      <c r="L21" s="60"/>
      <c r="M21" s="60"/>
      <c r="N21" s="60"/>
      <c r="O21" s="60"/>
      <c r="P21" s="16"/>
    </row>
    <row r="22" spans="1:16" ht="16.5">
      <c r="A22" s="8"/>
      <c r="B22" s="7"/>
      <c r="C22" s="6"/>
      <c r="D22" s="45"/>
      <c r="E22" s="45"/>
      <c r="F22" s="45"/>
      <c r="G22" s="45"/>
      <c r="H22" s="62"/>
      <c r="I22" s="60"/>
      <c r="J22" s="60"/>
      <c r="K22" s="60"/>
      <c r="L22" s="60"/>
      <c r="M22" s="60"/>
      <c r="N22" s="60"/>
      <c r="O22" s="60"/>
      <c r="P22" s="16"/>
    </row>
    <row r="23" spans="1:16" ht="12.75">
      <c r="A23" s="8"/>
      <c r="B23" s="7"/>
      <c r="C23" s="6"/>
      <c r="D23" s="59"/>
      <c r="E23" s="6"/>
      <c r="F23" s="6"/>
      <c r="G23" s="6"/>
      <c r="H23" s="6"/>
      <c r="I23" s="8"/>
      <c r="J23" s="8"/>
      <c r="K23" s="8"/>
      <c r="L23" s="9"/>
      <c r="M23" s="15"/>
      <c r="N23" s="15"/>
      <c r="O23" s="15"/>
      <c r="P23" s="16"/>
    </row>
    <row r="24" spans="1:16" ht="12.75">
      <c r="A24" s="8"/>
      <c r="B24" s="7"/>
      <c r="C24" s="6"/>
      <c r="D24" s="59"/>
      <c r="E24" s="6"/>
      <c r="F24" s="6"/>
      <c r="G24" s="6"/>
      <c r="H24" s="6"/>
      <c r="I24" s="8"/>
      <c r="J24" s="8"/>
      <c r="K24" s="8"/>
      <c r="L24" s="9"/>
      <c r="M24" s="15"/>
      <c r="N24" s="15"/>
      <c r="O24" s="15"/>
      <c r="P24" s="16"/>
    </row>
    <row r="25" spans="1:16" ht="12.75">
      <c r="A25" s="8"/>
      <c r="B25" s="7"/>
      <c r="C25" s="6"/>
      <c r="D25" s="59"/>
      <c r="E25" s="6"/>
      <c r="F25" s="6"/>
      <c r="G25" s="6"/>
      <c r="H25" s="6"/>
      <c r="I25" s="8"/>
      <c r="J25" s="8"/>
      <c r="K25" s="8"/>
      <c r="L25" s="9"/>
      <c r="M25" s="15"/>
      <c r="N25" s="15"/>
      <c r="O25" s="15"/>
      <c r="P25" s="16"/>
    </row>
    <row r="26" spans="1:16" ht="12.75">
      <c r="A26" s="8"/>
      <c r="B26" s="7"/>
      <c r="C26" s="6"/>
      <c r="D26" s="59"/>
      <c r="E26" s="6"/>
      <c r="F26" s="6"/>
      <c r="G26" s="6"/>
      <c r="H26" s="6"/>
      <c r="I26" s="8"/>
      <c r="J26" s="8"/>
      <c r="K26" s="8"/>
      <c r="L26" s="9"/>
      <c r="M26" s="15"/>
      <c r="N26" s="15"/>
      <c r="O26" s="15"/>
      <c r="P26" s="16"/>
    </row>
    <row r="27" spans="1:16" ht="12.75">
      <c r="A27" s="8"/>
      <c r="B27" s="7"/>
      <c r="C27" s="6"/>
      <c r="D27" s="59"/>
      <c r="E27" s="6"/>
      <c r="F27" s="6"/>
      <c r="G27" s="6"/>
      <c r="H27" s="6"/>
      <c r="I27" s="8"/>
      <c r="J27" s="8"/>
      <c r="K27" s="8"/>
      <c r="L27" s="9"/>
      <c r="M27" s="15"/>
      <c r="N27" s="15"/>
      <c r="O27" s="15"/>
      <c r="P27" s="16"/>
    </row>
    <row r="28" spans="1:17" ht="12.75">
      <c r="A28" s="30"/>
      <c r="B28" s="6"/>
      <c r="C28" s="7"/>
      <c r="D28" s="6"/>
      <c r="E28" s="6"/>
      <c r="F28" s="6"/>
      <c r="G28" s="6"/>
      <c r="H28" s="6"/>
      <c r="I28" s="6"/>
      <c r="J28" s="8"/>
      <c r="K28" s="8"/>
      <c r="L28" s="8"/>
      <c r="M28" s="9"/>
      <c r="N28" s="15"/>
      <c r="O28" s="15"/>
      <c r="P28" s="15"/>
      <c r="Q28" s="50"/>
    </row>
    <row r="29" spans="1:16" ht="1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</sheetData>
  <sheetProtection/>
  <mergeCells count="10">
    <mergeCell ref="B10:V10"/>
    <mergeCell ref="B11:Q11"/>
    <mergeCell ref="B1:Q1"/>
    <mergeCell ref="B3:Q3"/>
    <mergeCell ref="B4:V4"/>
    <mergeCell ref="B5:V5"/>
    <mergeCell ref="B6:V6"/>
    <mergeCell ref="B7:R7"/>
    <mergeCell ref="B8:V8"/>
    <mergeCell ref="B9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Uchitel</cp:lastModifiedBy>
  <cp:lastPrinted>2017-09-14T09:56:11Z</cp:lastPrinted>
  <dcterms:created xsi:type="dcterms:W3CDTF">2017-09-13T09:18:13Z</dcterms:created>
  <dcterms:modified xsi:type="dcterms:W3CDTF">2023-12-08T06:24:34Z</dcterms:modified>
  <cp:category/>
  <cp:version/>
  <cp:contentType/>
  <cp:contentStatus/>
</cp:coreProperties>
</file>